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بهبود کیفیت 1403\برنامه ها\"/>
    </mc:Choice>
  </mc:AlternateContent>
  <bookViews>
    <workbookView xWindow="-15" yWindow="-15" windowWidth="10365" windowHeight="10080" tabRatio="767" firstSheet="3" activeTab="5"/>
  </bookViews>
  <sheets>
    <sheet name="رضایت بیماران و کارکنان" sheetId="3" r:id="rId1"/>
    <sheet name="ارتقا ارائه خدمات ایمن" sheetId="12" r:id="rId2"/>
    <sheet name="بهبود سطح آموزش و پژوهش" sheetId="8" r:id="rId3"/>
    <sheet name="ارتقاء کیفی با رویکرد اعتباربخش" sheetId="7" r:id="rId4"/>
    <sheet name="مدیریت اثربخش درآمد و هزینه ها" sheetId="4" r:id="rId5"/>
    <sheet name="ارتقا مدیریت خطر حوادث و بلایا " sheetId="9" r:id="rId6"/>
    <sheet name="Sheet1" sheetId="11" r:id="rId7"/>
  </sheets>
  <calcPr calcId="162913"/>
</workbook>
</file>

<file path=xl/calcChain.xml><?xml version="1.0" encoding="utf-8"?>
<calcChain xmlns="http://schemas.openxmlformats.org/spreadsheetml/2006/main">
  <c r="Z133" i="4" l="1"/>
  <c r="Z132" i="4"/>
  <c r="Z131" i="4"/>
  <c r="Z130" i="4"/>
  <c r="Z129" i="4"/>
  <c r="Z128" i="4"/>
  <c r="Z127" i="4"/>
  <c r="Z126" i="4"/>
  <c r="Z125" i="4"/>
  <c r="Z124" i="4"/>
  <c r="Z123" i="4"/>
  <c r="Z122" i="4"/>
  <c r="Z121" i="4"/>
  <c r="Z120" i="4"/>
  <c r="Z95" i="4"/>
  <c r="Z96" i="4"/>
  <c r="Z97" i="4"/>
  <c r="Z98" i="4"/>
  <c r="Z99" i="4"/>
  <c r="Z100" i="4"/>
  <c r="Z101" i="4"/>
  <c r="Z102" i="4"/>
  <c r="Z103" i="4"/>
  <c r="Z104" i="4"/>
  <c r="Z105" i="4"/>
  <c r="Z106" i="4"/>
  <c r="Z94" i="4" l="1"/>
  <c r="Z93" i="4"/>
  <c r="Z78" i="4"/>
  <c r="Z77" i="4"/>
  <c r="Z76" i="4"/>
  <c r="Z75" i="4"/>
  <c r="Z74" i="4"/>
  <c r="Z73" i="4"/>
  <c r="Z72" i="4"/>
  <c r="Z71" i="4"/>
  <c r="Z70" i="4"/>
  <c r="Z69" i="4"/>
  <c r="Z68" i="4"/>
  <c r="Z67" i="4"/>
  <c r="Z53" i="4"/>
  <c r="Z52" i="4"/>
  <c r="Z51" i="4"/>
  <c r="Z50" i="4"/>
  <c r="Z49" i="4"/>
  <c r="Z48" i="4"/>
  <c r="Z47" i="4"/>
  <c r="Z46" i="4"/>
  <c r="Z45" i="4"/>
  <c r="Z44" i="4"/>
  <c r="Z43" i="4"/>
  <c r="Z42" i="4"/>
  <c r="Z41" i="4"/>
  <c r="V28" i="4"/>
  <c r="X28" i="4"/>
  <c r="Y28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51" i="12" l="1"/>
  <c r="Y51" i="12"/>
  <c r="Y94" i="7" l="1"/>
  <c r="Z90" i="7"/>
  <c r="Z91" i="7"/>
  <c r="Z92" i="7"/>
  <c r="Z71" i="7" l="1"/>
  <c r="Y72" i="7"/>
  <c r="Y53" i="7"/>
  <c r="Z14" i="9" l="1"/>
  <c r="Z146" i="4"/>
  <c r="Z147" i="4"/>
  <c r="Z148" i="4"/>
  <c r="Z149" i="4"/>
  <c r="Z150" i="4"/>
  <c r="Z151" i="4"/>
  <c r="Z152" i="4"/>
  <c r="Z153" i="4"/>
  <c r="V154" i="4"/>
  <c r="W154" i="4"/>
  <c r="X154" i="4"/>
  <c r="Y154" i="4"/>
  <c r="Y35" i="7"/>
  <c r="X35" i="7"/>
  <c r="V35" i="7"/>
  <c r="Z24" i="8"/>
  <c r="Z154" i="4" l="1"/>
  <c r="Z11" i="7"/>
  <c r="Z43" i="3" l="1"/>
  <c r="Z11" i="3"/>
  <c r="Z12" i="3"/>
  <c r="Z13" i="3"/>
  <c r="Z14" i="3"/>
  <c r="Z15" i="3"/>
  <c r="Z16" i="3"/>
  <c r="Z17" i="3"/>
  <c r="Z18" i="3"/>
  <c r="Z19" i="3"/>
  <c r="Z10" i="3"/>
  <c r="Y70" i="9"/>
  <c r="X70" i="9"/>
  <c r="W70" i="9"/>
  <c r="V70" i="9"/>
  <c r="Z67" i="9"/>
  <c r="Z66" i="9"/>
  <c r="Z65" i="9"/>
  <c r="Z69" i="9"/>
  <c r="Z68" i="9"/>
  <c r="Z64" i="9"/>
  <c r="Z63" i="9"/>
  <c r="Z62" i="9"/>
  <c r="Z61" i="9"/>
  <c r="Z60" i="9"/>
  <c r="Z59" i="9"/>
  <c r="Y134" i="4"/>
  <c r="X134" i="4"/>
  <c r="W134" i="4"/>
  <c r="V134" i="4"/>
  <c r="Y107" i="4"/>
  <c r="X107" i="4"/>
  <c r="W107" i="4"/>
  <c r="V107" i="4"/>
  <c r="Z107" i="4" l="1"/>
  <c r="Z134" i="4"/>
  <c r="Z70" i="9"/>
  <c r="X94" i="7" l="1"/>
  <c r="W94" i="7"/>
  <c r="V94" i="7"/>
  <c r="Z93" i="7"/>
  <c r="Z89" i="7"/>
  <c r="Z88" i="7"/>
  <c r="Z87" i="7"/>
  <c r="Z86" i="7"/>
  <c r="Z85" i="7"/>
  <c r="Z94" i="7" s="1"/>
  <c r="X72" i="7"/>
  <c r="W72" i="7"/>
  <c r="V72" i="7"/>
  <c r="Z70" i="7"/>
  <c r="Z69" i="7"/>
  <c r="Z68" i="7"/>
  <c r="Z67" i="7"/>
  <c r="Z66" i="7"/>
  <c r="Z65" i="7"/>
  <c r="X53" i="7"/>
  <c r="W53" i="7"/>
  <c r="V53" i="7"/>
  <c r="Z52" i="7"/>
  <c r="Z51" i="7"/>
  <c r="Z50" i="7"/>
  <c r="Z49" i="7"/>
  <c r="Z48" i="7"/>
  <c r="Z47" i="7"/>
  <c r="Z53" i="7" s="1"/>
  <c r="Z72" i="7" l="1"/>
  <c r="Z44" i="9" l="1"/>
  <c r="Z45" i="9"/>
  <c r="Z46" i="9"/>
  <c r="Z42" i="9"/>
  <c r="Z36" i="9"/>
  <c r="Z37" i="9"/>
  <c r="Z38" i="9"/>
  <c r="Z39" i="9"/>
  <c r="Z40" i="9"/>
  <c r="Z41" i="9"/>
  <c r="Z43" i="9"/>
  <c r="Z35" i="9"/>
  <c r="Z11" i="9"/>
  <c r="Z12" i="9"/>
  <c r="Z13" i="9"/>
  <c r="Z15" i="9"/>
  <c r="Z16" i="9"/>
  <c r="Z17" i="9"/>
  <c r="Z18" i="9"/>
  <c r="Z19" i="9"/>
  <c r="Z20" i="9"/>
  <c r="Z10" i="9"/>
  <c r="Z11" i="4"/>
  <c r="Z29" i="7"/>
  <c r="Z30" i="7"/>
  <c r="Z31" i="7"/>
  <c r="Z32" i="7"/>
  <c r="Z33" i="7"/>
  <c r="Z34" i="7"/>
  <c r="Z28" i="7"/>
  <c r="Z12" i="7"/>
  <c r="Z13" i="7"/>
  <c r="Z14" i="7"/>
  <c r="Z10" i="7"/>
  <c r="Z40" i="8"/>
  <c r="Z41" i="8"/>
  <c r="Z42" i="8"/>
  <c r="Z43" i="8"/>
  <c r="Z44" i="8"/>
  <c r="Z39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5" i="8"/>
  <c r="Z10" i="8"/>
  <c r="Z58" i="3"/>
  <c r="Z59" i="3"/>
  <c r="Z60" i="3"/>
  <c r="Z61" i="3"/>
  <c r="Z62" i="3"/>
  <c r="Z63" i="3"/>
  <c r="Z64" i="3"/>
  <c r="Z65" i="3"/>
  <c r="Z57" i="3"/>
  <c r="Z34" i="3"/>
  <c r="Z35" i="3"/>
  <c r="Z36" i="3"/>
  <c r="Z37" i="3"/>
  <c r="Z38" i="3"/>
  <c r="Z39" i="3"/>
  <c r="Z40" i="3"/>
  <c r="Z41" i="3"/>
  <c r="Z33" i="3"/>
  <c r="W35" i="7" l="1"/>
  <c r="W15" i="7"/>
  <c r="X15" i="7"/>
  <c r="Z15" i="7"/>
  <c r="V15" i="7"/>
  <c r="V102" i="7" l="1"/>
  <c r="Z79" i="4" l="1"/>
  <c r="Y79" i="4"/>
  <c r="X79" i="4"/>
  <c r="W79" i="4"/>
  <c r="V79" i="4"/>
  <c r="V21" i="9" l="1"/>
  <c r="W21" i="9"/>
  <c r="X21" i="9"/>
  <c r="Y21" i="9"/>
  <c r="Z21" i="9"/>
  <c r="V47" i="9"/>
  <c r="W47" i="9"/>
  <c r="X47" i="9"/>
  <c r="Y47" i="9"/>
  <c r="Z47" i="9"/>
  <c r="X79" i="9" l="1"/>
  <c r="Y79" i="9"/>
  <c r="Z79" i="9"/>
  <c r="W79" i="9"/>
  <c r="V79" i="9"/>
  <c r="W46" i="8"/>
  <c r="X46" i="8"/>
  <c r="Y46" i="8"/>
  <c r="Z46" i="8"/>
  <c r="V46" i="8"/>
  <c r="W26" i="8"/>
  <c r="X26" i="8"/>
  <c r="Y26" i="8"/>
  <c r="Z26" i="8"/>
  <c r="V26" i="8"/>
  <c r="V54" i="8" s="1"/>
  <c r="X54" i="8" l="1"/>
  <c r="Y54" i="8"/>
  <c r="Z54" i="8"/>
  <c r="W54" i="8"/>
  <c r="Z35" i="7"/>
  <c r="Y102" i="7"/>
  <c r="X102" i="7"/>
  <c r="W102" i="7"/>
  <c r="V54" i="4"/>
  <c r="W54" i="4"/>
  <c r="X54" i="4"/>
  <c r="Y54" i="4"/>
  <c r="Z54" i="4"/>
  <c r="W28" i="4"/>
  <c r="Z28" i="4"/>
  <c r="W164" i="4"/>
  <c r="X164" i="4"/>
  <c r="Y164" i="4"/>
  <c r="Z164" i="4"/>
  <c r="V164" i="4"/>
  <c r="W66" i="3"/>
  <c r="X66" i="3"/>
  <c r="Y66" i="3"/>
  <c r="Z66" i="3"/>
  <c r="W44" i="3"/>
  <c r="X44" i="3"/>
  <c r="Y44" i="3"/>
  <c r="Z44" i="3"/>
  <c r="W20" i="3"/>
  <c r="X20" i="3"/>
  <c r="Y20" i="3"/>
  <c r="Z20" i="3"/>
  <c r="Z74" i="3" s="1"/>
  <c r="W74" i="3"/>
  <c r="X74" i="3"/>
  <c r="V66" i="3"/>
  <c r="V44" i="3"/>
  <c r="V20" i="3"/>
  <c r="Z102" i="7" l="1"/>
  <c r="Y74" i="3"/>
  <c r="V74" i="3"/>
</calcChain>
</file>

<file path=xl/sharedStrings.xml><?xml version="1.0" encoding="utf-8"?>
<sst xmlns="http://schemas.openxmlformats.org/spreadsheetml/2006/main" count="2464" uniqueCount="519">
  <si>
    <t>تاريخ تهيه :</t>
  </si>
  <si>
    <t>كد :</t>
  </si>
  <si>
    <t>اهداف كلان :</t>
  </si>
  <si>
    <t>استراتژي:</t>
  </si>
  <si>
    <t>هدف اختصاصي :</t>
  </si>
  <si>
    <t>هدف :</t>
  </si>
  <si>
    <t>وضعيت نهايي :</t>
  </si>
  <si>
    <t>شاخص :</t>
  </si>
  <si>
    <t>رديف</t>
  </si>
  <si>
    <t>عنوان فعاليت</t>
  </si>
  <si>
    <t>ابزار اندازه گيري</t>
  </si>
  <si>
    <t>مسئول پيگيري</t>
  </si>
  <si>
    <t>تعداد دفعات اجرا</t>
  </si>
  <si>
    <t>تاريخ شروع</t>
  </si>
  <si>
    <t>تاريخ پايان</t>
  </si>
  <si>
    <t>فروردين</t>
  </si>
  <si>
    <t>ارديبهشت</t>
  </si>
  <si>
    <t>خرداد</t>
  </si>
  <si>
    <t>تير</t>
  </si>
  <si>
    <t>مرداد</t>
  </si>
  <si>
    <t>شهريور</t>
  </si>
  <si>
    <t>مهر</t>
  </si>
  <si>
    <t>آبان</t>
  </si>
  <si>
    <t>آذر</t>
  </si>
  <si>
    <t>دي</t>
  </si>
  <si>
    <t>بهمن</t>
  </si>
  <si>
    <t>اسفند</t>
  </si>
  <si>
    <t>بهار</t>
  </si>
  <si>
    <t>تابستان</t>
  </si>
  <si>
    <t>پائيز</t>
  </si>
  <si>
    <t>زمستان</t>
  </si>
  <si>
    <t>نتيجه كلي</t>
  </si>
  <si>
    <t>مقدار انجام شده</t>
  </si>
  <si>
    <t>برنامه شماره :</t>
  </si>
  <si>
    <t>برنامه اجرا شده</t>
  </si>
  <si>
    <t xml:space="preserve">جمع كل : </t>
  </si>
  <si>
    <t>درصد پيشرفت برنامه در فصل هاي مختلف</t>
  </si>
  <si>
    <t xml:space="preserve"> </t>
  </si>
  <si>
    <t>مستمر</t>
  </si>
  <si>
    <t>مسئول امور مالی</t>
  </si>
  <si>
    <t>هزینه :</t>
  </si>
  <si>
    <t>هدف:</t>
  </si>
  <si>
    <t>هزینه:</t>
  </si>
  <si>
    <t>ارتقاء کیفیت خدمات بالینی</t>
  </si>
  <si>
    <t>مستندات</t>
  </si>
  <si>
    <t>مشاهده</t>
  </si>
  <si>
    <t>گانت چارت و جدول فعاليتهاي برنامه عملياتي بخش بالینی</t>
  </si>
  <si>
    <t>گانت چارت و جدول فعاليتهاي برنامه عملياتي بخش مدیریت</t>
  </si>
  <si>
    <t>مدیریت اثربخش درآمدها و هزینه های بیمارستانی</t>
  </si>
  <si>
    <t>مدیران اجرائی</t>
  </si>
  <si>
    <t>مدیر مرکز</t>
  </si>
  <si>
    <t>واحد بهبود کیفیت</t>
  </si>
  <si>
    <t>نیاز سنجی عمرانی و تجهیزاتی</t>
  </si>
  <si>
    <t>اولویت بندی نیازهای عمرانی و تجهیزاتی</t>
  </si>
  <si>
    <t>حضور فعال در مجمع خیرین سلامت استان البرز</t>
  </si>
  <si>
    <t>شرکت نماینده مرکز در همایش خیرین</t>
  </si>
  <si>
    <t>ارائه نیازها و جلب مشارکت خیرین</t>
  </si>
  <si>
    <t>جمع آوری کمک های خیرین</t>
  </si>
  <si>
    <t xml:space="preserve">تخصیص کمک های خیرین به برنامه ها بر اساس اولویت ها و اهداف سازمانی </t>
  </si>
  <si>
    <t>افزایش درآمد مرکز</t>
  </si>
  <si>
    <t>مستندات/ مشاهده</t>
  </si>
  <si>
    <t>یکبار</t>
  </si>
  <si>
    <t>گانت چارت و جدول فعاليتهاي برنامه عملياتي بخش تاسیسات</t>
  </si>
  <si>
    <t>گانت چارت و جدول فعاليتهاي برنامه عملياتي بخش مددکاری</t>
  </si>
  <si>
    <t>تقويت و نهادينه سازي همكاري بخش هاي خصوصي با مركز در حوزه درمان و پشتيباني</t>
  </si>
  <si>
    <t>افزایش مشارکت جامعه در ارائه خدمات سلامت</t>
  </si>
  <si>
    <t>نسبت کمک خیرین به کل هزینه پرداختی بیماران نیازمند مددکاری/ نسبت کمک خیرین در هزینه های عمرانی، تجهیزاتی</t>
  </si>
  <si>
    <t>مسئول مددکاری</t>
  </si>
  <si>
    <t>نماینده کارگروه خیرین مرکز</t>
  </si>
  <si>
    <t>اعضاء کارگروه خیرین</t>
  </si>
  <si>
    <t>مشاهده/
 مصاحبه</t>
  </si>
  <si>
    <t>برگزاری جلسه با مددکاری و مدیران اجرائی</t>
  </si>
  <si>
    <t xml:space="preserve"> افزایش کیفی استانداردهای گروه خدمات بالینی</t>
  </si>
  <si>
    <t>مسئول حقوق گیرنده خدمت</t>
  </si>
  <si>
    <t>سوپروایزر آموزشی</t>
  </si>
  <si>
    <t>دوبار</t>
  </si>
  <si>
    <t>مسئول امور اداری</t>
  </si>
  <si>
    <t>مسئول خدمات</t>
  </si>
  <si>
    <t>گانت چارت و جدول فعاليتهاي برنامه عملياتي بخش حقوق گیرنده خدمت</t>
  </si>
  <si>
    <t>افزایش رضایتمندی بیماران و کارکنان</t>
  </si>
  <si>
    <t>ارتقاء سطح رضایتمندی بیماران و همراهان</t>
  </si>
  <si>
    <t>توجه به حقوق گیرنده خدمت</t>
  </si>
  <si>
    <t>پائیز</t>
  </si>
  <si>
    <t>نتیجه کلی</t>
  </si>
  <si>
    <t>طرح در کمیته مدیران اجرایی</t>
  </si>
  <si>
    <t>ارزیابی اثربخشی تغییرات ایجاد شده</t>
  </si>
  <si>
    <t>مصاحبه با بیماران و همراهان و شناسایی مشکلات</t>
  </si>
  <si>
    <t>مستندات/
 مشاهده/ مصاحبه</t>
  </si>
  <si>
    <t>واحد بهبود کیفیت/ 
مسئول حقوق گیرنده خدمت</t>
  </si>
  <si>
    <t>جمع بندی نظرات</t>
  </si>
  <si>
    <t>شناسایی مشکلات و شکاف ها موجود</t>
  </si>
  <si>
    <t>ارائه راه حل هایی جهت رفع مشکلات موجود</t>
  </si>
  <si>
    <t>اولویت بندی راه حل ها</t>
  </si>
  <si>
    <t>مسئول بهبود کیفیت</t>
  </si>
  <si>
    <t>انجام اقدامات اصلاحی</t>
  </si>
  <si>
    <t>مسئول واحد/ بخش مربوطه</t>
  </si>
  <si>
    <t>ارتقاء سطح رضایتمندی بیماران و کارکنان</t>
  </si>
  <si>
    <t>بهبود برقراری ارتباط موثر پرسنل با بیماران و همراهان</t>
  </si>
  <si>
    <t>برآورد هزینه کلاس آموزشی</t>
  </si>
  <si>
    <t>تدوین سرفصل های آموزشی مورد لزوم</t>
  </si>
  <si>
    <t>انتخاب مدرس/ گروه هدف/ فضای آموزش</t>
  </si>
  <si>
    <t>اخذ مجوز برای برگزاری کلاس</t>
  </si>
  <si>
    <t>اطلاع رسانی زمان برگزاری کلاس به همکاران</t>
  </si>
  <si>
    <t>تکرار و برگزاری کلاس در ماه های آینده</t>
  </si>
  <si>
    <t>سوپروایزر آموزشی/ مسئول حقوق گیرنده خدمت</t>
  </si>
  <si>
    <t xml:space="preserve"> ارزیابی مجدد رضایتمندی بیماران و همراهان</t>
  </si>
  <si>
    <t>واحد بهبود کیفیت/ مسئول حقوق گیرنده خدمت</t>
  </si>
  <si>
    <t>تحلیل نتایج به دست آمده</t>
  </si>
  <si>
    <t>تدوین برنامه washing بخش ها</t>
  </si>
  <si>
    <t>تدوین برنامه washing واحدها</t>
  </si>
  <si>
    <t xml:space="preserve">تدوین برنامه washing لابی های بلوک  A و B وC </t>
  </si>
  <si>
    <t>تدوین برنامه washing راه پله ها و آسانسورها</t>
  </si>
  <si>
    <t>ابلاغ برنامه به مسئولین بخش ها و واحدها</t>
  </si>
  <si>
    <t>اجرای برنامه طبق برنامه تدوین و ابلاغ شده</t>
  </si>
  <si>
    <t>خدمات</t>
  </si>
  <si>
    <t>ارزیابی مجدد پس از انجام washing</t>
  </si>
  <si>
    <t>مسئول امور اداری/
واحد بهبود کیفیت</t>
  </si>
  <si>
    <t>ارائه گزارش ارزیابی به امور اداری و بهبود کیفیت</t>
  </si>
  <si>
    <t>مسئول خدمات/ 
مسئول امور اداری</t>
  </si>
  <si>
    <t>ارزیابی مجدد وضعیت بهداشتی- نظافتی بیمارستان</t>
  </si>
  <si>
    <t>گانت چارت و جدول فعاليتهاي برنامه عملياتي بخش ایمنی</t>
  </si>
  <si>
    <t>ریاست</t>
  </si>
  <si>
    <t>بررسی اثربخشی آموزش</t>
  </si>
  <si>
    <t>ارزیابی فصلی برنامه های عملیاتی</t>
  </si>
  <si>
    <t>KH/QU/OP/1/2</t>
  </si>
  <si>
    <t>KH/QU/OP/1/5</t>
  </si>
  <si>
    <t>KH/QU/OP/1/6</t>
  </si>
  <si>
    <t>KH/QU/OP/6/2</t>
  </si>
  <si>
    <t>KH/QU/OP/6/3</t>
  </si>
  <si>
    <t>KH/QU/OP/6/4</t>
  </si>
  <si>
    <t>KH/QU/OP/7/1</t>
  </si>
  <si>
    <t>KH/QU/OP/3/1</t>
  </si>
  <si>
    <t>KH/QU/OP/3/2</t>
  </si>
  <si>
    <t>میزان رضایت مراجعین از خدمات مرکز/ تعداد شکایات جمع آوری شده</t>
  </si>
  <si>
    <t>تعداد شکایات جمع آوری شده/ نمره اتخاذ شده از بازدیدهای میدانی</t>
  </si>
  <si>
    <t xml:space="preserve">افزایش جذب کمک های خیرین </t>
  </si>
  <si>
    <t>مدیران اجرایی</t>
  </si>
  <si>
    <t>مدیر امور عمومی</t>
  </si>
  <si>
    <t>مدیر امور عمومی/ مدیریت</t>
  </si>
  <si>
    <t>گانت چارت و جدول فعاليتهاي برنامه عملياتي واحد آموزش دانشجویی</t>
  </si>
  <si>
    <t>ارتقا فرایندهای اموزش</t>
  </si>
  <si>
    <t>استقرار استانداردهای مربوط به اعتبار بخشی بیمارستانهای اموزشی</t>
  </si>
  <si>
    <t>عنوان برنامه:</t>
  </si>
  <si>
    <t>تدوین برنامه حضور دانشجو در کلینیک سرپایی بر اساس استانداردهای اموزش بالینی</t>
  </si>
  <si>
    <t>معاون اموزشی/ کارشناس اموزش</t>
  </si>
  <si>
    <t>تدوین و اجرای دستورالعمل نحوه نظارت اعضای هیئت علمی بر فعالیت درمانی فراگیران</t>
  </si>
  <si>
    <t>معاون اموزشی</t>
  </si>
  <si>
    <t>ویزیت بیماران توسط کارآموزان و کارورزان در درمانگاه و بخش با نظارت اساتید مربوطه</t>
  </si>
  <si>
    <t>نظارت بر وجود تجهیزات مورد نیاز آموزشی در بخشها درمانگاهها و کلاسهای اموزشی و در صورت لزوم رفع نواقص آن</t>
  </si>
  <si>
    <t>اعلام اهداف یادگیری و تجربه ضروری به دانشجویان در هر یک از چرخه های کارآموزی و کارورزی توسط معاونت آموزشی گروه یا استاد مربوطه</t>
  </si>
  <si>
    <t>مدیر گروه</t>
  </si>
  <si>
    <t xml:space="preserve">نظارت بر استفاده از لاگ بوگ ها به عنوان ابزار اموزشی </t>
  </si>
  <si>
    <t>معاون اموزشی/مدیر گروه</t>
  </si>
  <si>
    <t>نظارت بر رعایت حداکثری حضور فراگیران در هر برنامه اموزشی بالینی</t>
  </si>
  <si>
    <t>دسترسی فراگیران به کتب مرجع در بخشهای اموزشی و درمانگاه</t>
  </si>
  <si>
    <t>نظارت بر پرونده نویسی فراگیران توسط اساتید مربوطه</t>
  </si>
  <si>
    <t>نظارت بر استفاده از روشهای نوین آموزشی در برنامه های اموزش بالینی</t>
  </si>
  <si>
    <t>معاون اموزشی/ مسئول EDO</t>
  </si>
  <si>
    <t>برگزاری دوره های توجیهی بدو ورود جهت فراگیران</t>
  </si>
  <si>
    <t>ارزیابی عملکرد یاددهی و  یادگیری نظری و بالینی اساتید توسط فراگیران در پایان هر دوره</t>
  </si>
  <si>
    <t>مسئول EDO</t>
  </si>
  <si>
    <t xml:space="preserve">جمع بندی و تحلیل ارزیابی عملکرد یاددهی و  یادگیری نظری و بالینی اساتید </t>
  </si>
  <si>
    <t>شش ماهه</t>
  </si>
  <si>
    <t>KH/QU/OP/4-5/2</t>
  </si>
  <si>
    <t>جمع كل : %</t>
  </si>
  <si>
    <t>گانت چارت و جدول فعاليتهاي برنامه عملياتي واحد  پژوهش</t>
  </si>
  <si>
    <t>حفظ و تقویت  و توسعه پژوهش (کارکنان- فراگیران)</t>
  </si>
  <si>
    <t>عنوان برنامه :</t>
  </si>
  <si>
    <t>افزایش کمیت و کیفیت پژوهشها</t>
  </si>
  <si>
    <t>تعداد پژوهشها/پایان نامه ها/ انجام شده</t>
  </si>
  <si>
    <t>معاونت پژوهشی</t>
  </si>
  <si>
    <t>فصلی</t>
  </si>
  <si>
    <t>معاونت پژوهشی/ کارشناس پژوهش</t>
  </si>
  <si>
    <t>ارائه مشاوره جهت انتخاب عنوان و بررسی پروپوزال پایان نامه</t>
  </si>
  <si>
    <t>ماهیانه</t>
  </si>
  <si>
    <t>کارشناس پژوهش</t>
  </si>
  <si>
    <t>ارائه مشاوره آمار، اپیدمیولوژی برای طرح ها ، پایان نامه ها و مقالات</t>
  </si>
  <si>
    <t>بررسی و تصویب طرح  های پژوهشی و پایان نامه در شورای پژوهشی مرکز</t>
  </si>
  <si>
    <t>برگزاری کارگاه های پژوهشی جهت اساتید و هیئت علمی بالینی بصورت حضوری و مجازی</t>
  </si>
  <si>
    <t>كارشناس بحران</t>
  </si>
  <si>
    <t>طرح اشكالات و موانع موجود در برگزاري مانور در كميته بحران و تلاش در جهت حل آن</t>
  </si>
  <si>
    <t xml:space="preserve">جمع بندي اطلاعات و اشكالات سناريو </t>
  </si>
  <si>
    <t>ارزيابي اطلاعات و شرح وظايف حاضر در مانور توسط سرارزياب</t>
  </si>
  <si>
    <t xml:space="preserve">برگزاري مانور دورميزي </t>
  </si>
  <si>
    <t>دعوت از پرسنل درگير در سناريو جهت حضور د رمانور</t>
  </si>
  <si>
    <t>تعيين محل برگزاري مانور دورميزي</t>
  </si>
  <si>
    <t>تعيين روز برگزاري مانور دور ميزي</t>
  </si>
  <si>
    <t>رفع اشكالات سناريو</t>
  </si>
  <si>
    <t>يكبار</t>
  </si>
  <si>
    <t>طرح در كميته مديريت خطر حوادث و بلايا و بررسي اشكالات سناريو</t>
  </si>
  <si>
    <t>تدوين سناريو جهت محتمل ترين مخاطرات داخلي و خارجي</t>
  </si>
  <si>
    <t>طرح مخاطرات د ركميته مديريت خطر حوادث و بلايا</t>
  </si>
  <si>
    <t xml:space="preserve">تعيين پنج مخاطره اول داخلي و خارجي </t>
  </si>
  <si>
    <t xml:space="preserve">توانمندسازی کارکنان </t>
  </si>
  <si>
    <t>عنوان برنامه</t>
  </si>
  <si>
    <t>توانمندسازی کارکنان در مواجهه با حوادث و بلایا</t>
  </si>
  <si>
    <t xml:space="preserve">ارتقا مدیریت خطر حوادث و بلایا و بیماریهای نوپدید </t>
  </si>
  <si>
    <t>جمع بندي پري تست و پست تست و نمره نهايي</t>
  </si>
  <si>
    <t>برگزاري كلاس در روز تعيين شده</t>
  </si>
  <si>
    <t>تهيه پري تست و پست تست</t>
  </si>
  <si>
    <t>تدوين مطالب آموزشي مورد نياز</t>
  </si>
  <si>
    <t>هماهنگي جهت برگزاري كلاس آموزشي جهت محل برگزاري كلاس</t>
  </si>
  <si>
    <t>اطلاع رساني زمان تشكيل كلاس با توجه به گروه هدف</t>
  </si>
  <si>
    <t>تنظيم زمان برگزاري كلاس آموزشي با هماهنگي سوپروايزرآموزشي</t>
  </si>
  <si>
    <t>تدوين تقويم آموزشي ساليانه</t>
  </si>
  <si>
    <t>تنظیم الویتهای آموزشی باهمكاري سوپروايزر آموزشي</t>
  </si>
  <si>
    <t>نيازسنجي آموزشي  كاركنان</t>
  </si>
  <si>
    <t>برگزاری دوره های اموزشی آمادگی در حوادث و بلایا</t>
  </si>
  <si>
    <t>كارشناس بحران/ سوپروایزر آموزشی</t>
  </si>
  <si>
    <t>گانت چارت و جدول فعاليتهاي برنامه عملياتي بخش مدیریت اثربخش درآمدها و هزینه های بیمارستانی</t>
  </si>
  <si>
    <t>مسئول درآمد</t>
  </si>
  <si>
    <t>KH/QU/OP/3/3</t>
  </si>
  <si>
    <t>ارتقاء شاخص انجام زایمان بی درد در مرکز</t>
  </si>
  <si>
    <t>درصد انجام زایمان بی درد در مرکز</t>
  </si>
  <si>
    <t>انجام پیگیری های لازم در خصوص ارائه خدمت زایمان در آب در مرکز</t>
  </si>
  <si>
    <t>مدیر امور مالی/ مسئول تدارکات/ مسئول تجهیزات پزشکی</t>
  </si>
  <si>
    <t>مدیران اجرایی/ مسئول بلوک زایمان</t>
  </si>
  <si>
    <t>ارتقا ارائه خدمات  ایمن در بیمارستان</t>
  </si>
  <si>
    <t>تمرکز بر بهبود فرهنگ ایمنی</t>
  </si>
  <si>
    <t>استقرار بهبود فرهنگ ایمنی و گزارش دهی خطا</t>
  </si>
  <si>
    <t>گزارش خطا و عوارض درمانی</t>
  </si>
  <si>
    <t>بررسی تناوب گزارش دهی رخدادها</t>
  </si>
  <si>
    <t>کارشناس هماهنگ کننده ایمنی بیمار</t>
  </si>
  <si>
    <t>هر شش ماه</t>
  </si>
  <si>
    <t>بررسی درک کلی از ایمنی بیمار</t>
  </si>
  <si>
    <t>بررسی انتظارات و اقدامات مدیریت در راستای ایمنی بیمار</t>
  </si>
  <si>
    <t>بررسی یادگیری سازمانی</t>
  </si>
  <si>
    <t>بررسی کار تیمی درون واحدهای سازمانی</t>
  </si>
  <si>
    <t>بررسی باز بودن راههای ارتباطی</t>
  </si>
  <si>
    <t>بررسی ارتباط و ارائه بازخورد در مورد خطاها</t>
  </si>
  <si>
    <t>بررسی پاسخ غیر تنبیهی در قبال رویداد خطا</t>
  </si>
  <si>
    <t>بررسی مسائل مربوط به کارکنان</t>
  </si>
  <si>
    <t>بررسی حمایت مدیریت از ایمنی بیمار</t>
  </si>
  <si>
    <t>بررسی تبادلات و انتقال اطلاعات</t>
  </si>
  <si>
    <t>ارتقا ایمنی در بیمارستان</t>
  </si>
  <si>
    <t>تمرکز بر استانداردهای دوستدار ایمنی</t>
  </si>
  <si>
    <t>استقرار و بهبود استانداردهای بیمارستان دوستدار ایمنی</t>
  </si>
  <si>
    <t>میزان استقرار استانداردهای بیمارستان دوستدار ایمنی</t>
  </si>
  <si>
    <t>تشکیل تیم اجرایی ایمنی بیمار</t>
  </si>
  <si>
    <t>شناسایی شرایط تهدید کننده ایمنی و مخاطرات ایمنی</t>
  </si>
  <si>
    <t>مسئولین واحد ها و بخشها</t>
  </si>
  <si>
    <t xml:space="preserve">برنامه ریزی و انجام بازدیدهای مدیریتی ایمنی </t>
  </si>
  <si>
    <t>نظارت و شرکت در کمیته های مرگ و میر و عوارض</t>
  </si>
  <si>
    <t>نظارت بر تکمیل برگه رضایت آگاهانه توسط بیمار و یا همراهان و ثبت صحیح کلیه خطرات ، منافع ، عوارض جانبی احتمالی با حضورپزشک و نظارت پرستار</t>
  </si>
  <si>
    <t>نظارت بر فرایندهای شناسایی بیماران در تمامی بخشها و واحدها و استفاده از حداقل دو شناسه برای شناسایی و داشتن دستبند</t>
  </si>
  <si>
    <t>خریداری و نظارت بر نصب لیبل های مناسب بر حسب شرایط بیمار (سقوط و...)</t>
  </si>
  <si>
    <t xml:space="preserve">نظارت و استفاده از هات لاین به منظور اعلام نتایج حیاتی آزمایشات </t>
  </si>
  <si>
    <t>کارشناس هماهنگ کننده ایمنی بیمار/سوپروایزر آزمایشگاه</t>
  </si>
  <si>
    <t>نظارت بر استریلیزاسیون مناسب کلیه تجهیزات و استفاده از ترالی های حمل وسایل استریل</t>
  </si>
  <si>
    <t>کارشناس هماهنگ کننده ایمنی بیمار/سرپرستار اتاق عمل</t>
  </si>
  <si>
    <t>نظارت بر فرایند دارودهی و وجود داروهای حیاتی در تمامی اوقات شبانه روز</t>
  </si>
  <si>
    <t>کارشناس هماهنگ کننده ایمنی بیمار/ناظر دارویی</t>
  </si>
  <si>
    <t>نظارت بر تکمیل فرمهای چک لیست جراحی ایمن</t>
  </si>
  <si>
    <t>کنترل اجرایی شدن دستورالعمل فراوری مجدد وسایل پزشکی</t>
  </si>
  <si>
    <t>کارشناس هماهنگ کننده ایمنی بیمار/سوپروایزر کنترل عفونت</t>
  </si>
  <si>
    <t>ویرایش  لیست تجهیزات ضروری با کارکرد مناسب به منظور ارائه خدمات و تعیین بخش پشتیبان</t>
  </si>
  <si>
    <t>مسئول تجهیزات پزشکی</t>
  </si>
  <si>
    <t>تعیین مسئول ایمنی,وکارشناس هماهنگ کننده ایمنی  بیمارستان و صدور ابلاغ</t>
  </si>
  <si>
    <t xml:space="preserve">کارشناس هماهنگ کننده ایمنی بیمار ،مسئولین واحدها </t>
  </si>
  <si>
    <t xml:space="preserve">بیمارستان دارای بودجه سالانه برای فعالیت های ایمنی بیمار مبتنی بر برنامه عملیاتی میباشد </t>
  </si>
  <si>
    <t>بیمارستان ایمنی خدمات خود را در فواصل زمانی منظم ممیزی مینماید</t>
  </si>
  <si>
    <t xml:space="preserve">تیم مدیریتی ایمنی </t>
  </si>
  <si>
    <t xml:space="preserve">بیمارستان به منظور مراقبت ایمن بیماران ،آموزش مداوم را برای کلیه کارکنان خود ارتقا میدهد </t>
  </si>
  <si>
    <t xml:space="preserve">کارشناس هماهنگ کننده ایمنی </t>
  </si>
  <si>
    <t>پژوهش در ایمنی  انجام میگردد</t>
  </si>
  <si>
    <t xml:space="preserve">مستندات </t>
  </si>
  <si>
    <t>تیم مدیریتی ایمنی</t>
  </si>
  <si>
    <t xml:space="preserve">مستمر </t>
  </si>
  <si>
    <t>افزایش تعداد روزهای حضور متخصص بیهوشی بامهارت کافی در خصوص انجام زایمان بی درد</t>
  </si>
  <si>
    <t>KH/QU/OP/4-5/3</t>
  </si>
  <si>
    <t>ارتقا پژوهش در سطح کارکنان و فراگیران</t>
  </si>
  <si>
    <t>پیگیری اخذ مجوز دانشگاهی از دفتر فنی از نظر محل و نقشه و توسعه از نظر اقدام</t>
  </si>
  <si>
    <t>ارتقا اثربخشی آموزش در سطح فراگیران</t>
  </si>
  <si>
    <t>ارتقاء مستمر کیفیت خدمات بالینی و غیربالینی</t>
  </si>
  <si>
    <t>میزان آمادگی پرسنل در برابر بحران</t>
  </si>
  <si>
    <t>انجام هماهنگی های لازم در خصوص تبلیغات انجام زایمان بی درد در مرکز کمالی در سطح شهر</t>
  </si>
  <si>
    <t>انجام هماهنگی های لازم در خصوص تبلیغات انجام زایمان بی درد در مرکز کمالی در فضای مجازی</t>
  </si>
  <si>
    <t xml:space="preserve">راه اندازی ارائه خدمت به صورت VIP </t>
  </si>
  <si>
    <t>راه اندازی بانک شیر مادر</t>
  </si>
  <si>
    <t>لحاظ کردن میزان رضایتمندی مراجعین از بخش ها و واحدها در ارزشیابی پرسنل و نمره کارآمد</t>
  </si>
  <si>
    <t>برگزاری کلاس آموزشی برای پزشکان</t>
  </si>
  <si>
    <t>ارائه خدمت ENT</t>
  </si>
  <si>
    <t>ارائه خدمت  Post NICU</t>
  </si>
  <si>
    <t>انجام هماهنگی های لازم با مدرسین مجرب دانشگاه در خصوص حوادث و مدیریت بحران</t>
  </si>
  <si>
    <t>راه اندازی داروخانه اتاق عمل</t>
  </si>
  <si>
    <t>اصلاح وضعیت CSR</t>
  </si>
  <si>
    <t>1403/01/20</t>
  </si>
  <si>
    <t>ميزان پيشرفت برنامه در سال 1403</t>
  </si>
  <si>
    <t>1403/01/01</t>
  </si>
  <si>
    <t>1403/12/29</t>
  </si>
  <si>
    <t>1403/01/31</t>
  </si>
  <si>
    <t>ميزان پيشرفت برنامه در سال1403</t>
  </si>
  <si>
    <t>1403/06/01</t>
  </si>
  <si>
    <t>1403/02/01</t>
  </si>
  <si>
    <t>1403/05/01</t>
  </si>
  <si>
    <t>1403/05/31</t>
  </si>
  <si>
    <t>1403/07/01</t>
  </si>
  <si>
    <t>1403/07/30</t>
  </si>
  <si>
    <t>1403/08/01</t>
  </si>
  <si>
    <t>1403/08/30</t>
  </si>
  <si>
    <t>1403/01/15</t>
  </si>
  <si>
    <t>1403/02/15</t>
  </si>
  <si>
    <t>1403/04/01</t>
  </si>
  <si>
    <t>1403/03/01</t>
  </si>
  <si>
    <t>1403/02/31</t>
  </si>
  <si>
    <t>1403/03/31</t>
  </si>
  <si>
    <t>1403/04/31</t>
  </si>
  <si>
    <t>1403/06/31</t>
  </si>
  <si>
    <t>برنامه شماره :   1</t>
  </si>
  <si>
    <t>افزایش رضایتمندی بیماران و همراهان از %69 در سال 1402 به %75 در سال 1403</t>
  </si>
  <si>
    <t>رایزنی با شهرداری منطقه در خصوص زیبا سازی محوطه بیمارستان</t>
  </si>
  <si>
    <t>مدیران و مسئولین</t>
  </si>
  <si>
    <t>مستندات/
 مشاهده</t>
  </si>
  <si>
    <t xml:space="preserve">برنامه شماره :    2 </t>
  </si>
  <si>
    <t>تاريخ تهيه :+89:99D928989:100</t>
  </si>
  <si>
    <t>آموزش تریاژ START</t>
  </si>
  <si>
    <t>باز کردن راه پله فرار بلوک بی</t>
  </si>
  <si>
    <t>بازنگری فرایند فرار و ابلاغ</t>
  </si>
  <si>
    <t>برنامه شماره :    3</t>
  </si>
  <si>
    <t>برگزاری دوره های آموزشی زایمان بی درد جهت پرسنل بلوک زایمان</t>
  </si>
  <si>
    <t>مسئول بلوک زایمان/ سوپروایزر آموزشی</t>
  </si>
  <si>
    <t>راه اندازی کلینیک انکولوژی زنان به صورت فعال با تعرفه دولتی</t>
  </si>
  <si>
    <t>KH/QU/OP/1/1</t>
  </si>
  <si>
    <t>ارائه بازخورد نتایج در کمیته بهبود کیفیت تحت عنوان بررسی رضایتمندی مراجعین</t>
  </si>
  <si>
    <t>معاون درمان/سوپروایزر آموزشی/رابط اخلاق حرفه ای</t>
  </si>
  <si>
    <t>1403/0501</t>
  </si>
  <si>
    <t>1403/11/30</t>
  </si>
  <si>
    <t xml:space="preserve">ارائه بازخورد ارزیابی عملکرد شامل میزان رضایتمندی فراگیران و مدرسین </t>
  </si>
  <si>
    <t>بهبود عملکرد واحد آموزش دانشجویی</t>
  </si>
  <si>
    <t>افزایش کمیت و کیفیت پژوهش های انجام شده با نمایه مرکز</t>
  </si>
  <si>
    <t xml:space="preserve">بررسی میزان مشارکت اساتید و هیئت علمی و کارکنان در کارگاههای پژوهشی </t>
  </si>
  <si>
    <t>پیگیری انتشار  مقاله منتج از طرحهای تحقیفاتی توسط اعضا و هیئت علمی و کارکنان مرکز در مجلات علمی پژوهشی معتبر با نمایه مرکز</t>
  </si>
  <si>
    <t>طرح مشکلات موجود رد حوزه پژوهش در کارگروه آموزش و پژوهش مرکز</t>
  </si>
  <si>
    <t>میزان رضایت فراگیران/ میزان رضایت مدرسین/ تمدید اعتبار گواهی اعتباربخشی آموزشی</t>
  </si>
  <si>
    <t>گزارش خطاهای ناخواسته صورت گرفته توسط فراگیران به کارشناس هماهنگ کننده ایمنی مرکز</t>
  </si>
  <si>
    <t>اعضای هیات علمی</t>
  </si>
  <si>
    <t xml:space="preserve">بهبود وضعیت بهداشتی- نظافتی بیمارستان و ارتقاء آن </t>
  </si>
  <si>
    <t>تعداد مراجعین به کلینیک انکولوژی زنان</t>
  </si>
  <si>
    <t>ارتقاء کیفیت و کمیت ارائه خدمت سرپایی</t>
  </si>
  <si>
    <t>گانت چارت و جدول فعاليتهاي برنامه عملياتي کلینیک تخصصی</t>
  </si>
  <si>
    <t>جذب پزشک فلوشیپ انکولوژی زنان</t>
  </si>
  <si>
    <t>شناسایی فضای مناسب جهت استقرار کلینیک انکولوژی</t>
  </si>
  <si>
    <t>تعیین برنامه روزهای حضور پزشک در کلینیک تخصصی مرکز</t>
  </si>
  <si>
    <t>اطلاع رسانی ارائه خدمت انکولوژی زنان در مرکز به زبان ساده در سطح شهر</t>
  </si>
  <si>
    <t>اطلاع رسانی ارائه خدمت انکولوژی زنان در مرکز به زبان ساده در سایت مرکز و رسانه های اجتماعی</t>
  </si>
  <si>
    <t>برآورد تعداد مراجعین به کلینیک انکولوژی و تحلیل روند آن</t>
  </si>
  <si>
    <t>شناسایی چالش های موجود و رارئه راهکار اصلاحی در کمیته بهبود کیفیت</t>
  </si>
  <si>
    <t>رییس مرکز/ مدیر مرکز</t>
  </si>
  <si>
    <t>معاون درمان/ مسئول کلینیک تخصصی</t>
  </si>
  <si>
    <t>مدیر مرکز/ مسئول کلینیک تخصصی</t>
  </si>
  <si>
    <t>مدیر مرکز/ مسئول روابط عمومی</t>
  </si>
  <si>
    <t>مسئول کلینیک تخصصی</t>
  </si>
  <si>
    <t>مسئول کلینیک تخصصی/ مسئول بهبود کیفیت</t>
  </si>
  <si>
    <t>ارتقاء کیفیت و کمیت ارائه خدمت به نوزادان نارس</t>
  </si>
  <si>
    <t>میزان پیشرفت برنامه استقرار بانک شیر در مرکز</t>
  </si>
  <si>
    <t>تعداد دوره های آموزش مدیریت خطر/ میزان اثر بخشی آموزش دوره های برگزار شده در حیطه بحران</t>
  </si>
  <si>
    <t>افزایش کیفیت و کمیت دوره های آموزشی آمادگی در برابر بروز حوادث و بلایا</t>
  </si>
  <si>
    <t>بهبود امتیاز ابعاد ایمنی مرکز در بلایا</t>
  </si>
  <si>
    <t>میزان آمادگی پرسنل در برابر بحران/ امتیاز ایمنی کلی مرکز (مدیریت فوریت و بلایا - ایمنی سازه ای - ایمنی غیر سازه ای)</t>
  </si>
  <si>
    <t>تعیین اعضای تیم بررسی و امتیاز دهی ایمنی سازه ای و غیر سازه ای</t>
  </si>
  <si>
    <t>برگزاری جلسه ویژه بحران جهت  نمره دهی به ابعاد مختلف ایمنی در مرکز توسط اعضا</t>
  </si>
  <si>
    <t>جمع بندی نتایج و تدوین پانل مدیریت اطلاعات ارزیابی ایمنی بیمارستان برای حوادث و بلایا</t>
  </si>
  <si>
    <t>برگزاری کلاس آموزش اطفای حریق جهت کلیه پرسنل به خصوص تیم اطفای حریق مرکز</t>
  </si>
  <si>
    <t>تعیین و صدور ابلاغ جهت اعضای تیم اطفای حریق مرکز</t>
  </si>
  <si>
    <t>تعیین و ابلاغ اعضای چارت بحران مرکز با ذکر شرح وظایف</t>
  </si>
  <si>
    <t>انجام هماهنگی های لازم در خصوص برگزاری جلسه ویژه بحران</t>
  </si>
  <si>
    <t>1403/04/30</t>
  </si>
  <si>
    <t xml:space="preserve">برگزاری کارگروه مدیریت حوادث و بلایا و طرح مشکلات و ارائه اقدامات اصلاحی </t>
  </si>
  <si>
    <t>برآورد هزینه تجهیزات، و اصلاح ساختاری مکان بانک شیر</t>
  </si>
  <si>
    <t>رایزنی با خیرین سلامت جهت تامین بودجه</t>
  </si>
  <si>
    <t>انجام اصلاحات ساختاری مکان بانک شیر</t>
  </si>
  <si>
    <t>استقرار تجهیزات تخصصی بانک شیر</t>
  </si>
  <si>
    <t>بهره برداری از اولین بانک شیر مادر در استان</t>
  </si>
  <si>
    <t>مدیریت</t>
  </si>
  <si>
    <t>میزان پیشرفت برنامه استقرار داروخانه مخصوص اتاق عمل</t>
  </si>
  <si>
    <t>بررسی امکان تعریف داروخانه اتاق عمل در سیستم HIS</t>
  </si>
  <si>
    <t>تعیین مکان مناسب استقرار داروخانه در اتاق عمل</t>
  </si>
  <si>
    <t>بهره برداری از داروخانه اتاق عمل</t>
  </si>
  <si>
    <t>تعیین نیروی مستقر در داروخانه اتاق عمل</t>
  </si>
  <si>
    <t>تعیین نوع و تعداد تجهیزات و داروهای موجودی اولیه داروخانه</t>
  </si>
  <si>
    <t>تعریف فرایند نحوه شارژ داروخانه و تحویل اقلام و دارو ها به اتاق های عمل</t>
  </si>
  <si>
    <t>متصدی داروخانه اتاق عمل</t>
  </si>
  <si>
    <t>مسئول فنی داروخانه/ مدیریت</t>
  </si>
  <si>
    <t>مسئول فنی داروخانه/ مدیریت/ مسئول بهبود کیفیت</t>
  </si>
  <si>
    <t>بررسی عملکرد داروخانه اتاق عمل و ارائه گزارش و مشکلات مرتبط در کارگروه مربوطه</t>
  </si>
  <si>
    <t>درصد تطابق با استانداردهای کنترل عفونت بر اساس چک لیست های مربوطه/ درصد عفونت برگشتی</t>
  </si>
  <si>
    <t>تسهیل نحوه ارائه دارو و تجهیزات مصرفی به اتاق عمل</t>
  </si>
  <si>
    <r>
      <t>اصلاح وضعیت گردش کار در CSR</t>
    </r>
    <r>
      <rPr>
        <sz val="9"/>
        <color theme="1"/>
        <rFont val="B Titr"/>
        <charset val="178"/>
      </rPr>
      <t>( از محیط آلوده به تمیز)</t>
    </r>
  </si>
  <si>
    <t>بررسی وضعیت  CSR و ارائه راهکارهای اصلاحی</t>
  </si>
  <si>
    <t xml:space="preserve">برآورد هزینه راهکارهای اصلاحی </t>
  </si>
  <si>
    <t xml:space="preserve">انتخاب راهکار قابل اجرا </t>
  </si>
  <si>
    <t>ارائه مشکل و راهکار اصلاحی در قالب پروپوزال به دانشگاه</t>
  </si>
  <si>
    <t>اخذ تاییدیه از معاونت درمان و توسعه</t>
  </si>
  <si>
    <t>دریافت بودجه تخصیصی به راهکار اصلاحی</t>
  </si>
  <si>
    <t>بهره برداری از CSRپس از اصلاح</t>
  </si>
  <si>
    <t>بررسی عملکرد و طرح مشکلات موجود به مدیران اجرایی</t>
  </si>
  <si>
    <t>انجام تغییرا ت ساختاری و اصلاح وضعیت گردش کار</t>
  </si>
  <si>
    <t>مسئول اتاق عمل/سوپروایزر کنترل عفونت</t>
  </si>
  <si>
    <t>مسئول اتاق عمل/ سوپروایزر کنترل عفونت/ مدیران اجرایی</t>
  </si>
  <si>
    <t>مدیریت/ مدیر امور مالی</t>
  </si>
  <si>
    <t>1403/09/01</t>
  </si>
  <si>
    <t>1403/10/30</t>
  </si>
  <si>
    <t>1403/11/01</t>
  </si>
  <si>
    <t>برنامه شماره :  3</t>
  </si>
  <si>
    <t>برنامه شماره :   4</t>
  </si>
  <si>
    <t>برنامه شماره :    5</t>
  </si>
  <si>
    <t>KH/QU/OP1400/3/1</t>
  </si>
  <si>
    <t>ارتقا فرهنگ ایمنی و گزارش دهی خطا از55%  در سال 1402 به 60%در سال 1403</t>
  </si>
  <si>
    <t>ارتقا استانداردهای بیمارستان دوستدار ایمنی از 65% در سال 1402به میزان70%در سال 1403</t>
  </si>
  <si>
    <t>1403/01/29</t>
  </si>
  <si>
    <t>1403/11/29</t>
  </si>
  <si>
    <t>1402/04/01</t>
  </si>
  <si>
    <t>گانت چارت و جدول فعاليتهاي برنامه عملياتي مدیریت دارویی</t>
  </si>
  <si>
    <t>گانت چارت و جدول فعاليتهاي برنامه عملياتي بخش کنترل عفونت/ CSR</t>
  </si>
  <si>
    <t>گانت چارت و جدول فعاليتهاي  ارتقا  مدیریت خطر حوادث و بلایا</t>
  </si>
  <si>
    <t xml:space="preserve">گانت چارت و جدول فعاليتهاي  ارتقا  مدیریت خطر حوادث و بلایا </t>
  </si>
  <si>
    <t>میزان درآمد کل ماهانه مرکز/ تعداد بیماران دریافت کننده خدمت به صورت VIP</t>
  </si>
  <si>
    <t>بررسی پیش نیازهای راه اندازی تخت های VIP</t>
  </si>
  <si>
    <t>شناسایی فضای مناسب جهت استقرار تخت های VIP</t>
  </si>
  <si>
    <t>برآورد هزینه راه اندازی</t>
  </si>
  <si>
    <t>ارائه طرح در قالب پروپوزال به دانشگاه</t>
  </si>
  <si>
    <t>دریافت بودجه تخصیصی جهت راه اندازی</t>
  </si>
  <si>
    <t>جذب متخصص قلب، جراحی و انکولوژی</t>
  </si>
  <si>
    <t>انجام تغییرات ساختاری</t>
  </si>
  <si>
    <t>تهیه و تجهیز تخت های VIP</t>
  </si>
  <si>
    <t>انجام پیگیری و اجرا نحوه ارائه خدمات رفاهی به تخت های VIP شامل تغذیه و...</t>
  </si>
  <si>
    <t>تهیه سایر اقلام مرتبط با امکانات رفاهی جهت ارائه خدمت به صورت VIP</t>
  </si>
  <si>
    <t>بهره برداری از تخت های VIP</t>
  </si>
  <si>
    <t>اطلاع رسانی ارائه خدمت VIP در مرکز در سطح شهر</t>
  </si>
  <si>
    <t>اطلاع رسانی ارائه خدمت VIP در سایت مرکز و رسانه های اجتماعی</t>
  </si>
  <si>
    <t>برآورد تعداد مراجعین جهت دریافت خدمت VIP و تحلیل روند آن</t>
  </si>
  <si>
    <t>شناسایی چالش های موجود و رارئه راهکار اصلاحی در کمیته اقتصاد درمان</t>
  </si>
  <si>
    <t>آموزش پرسنل مرتبط با ارائه خدمت به صورت VIP</t>
  </si>
  <si>
    <t>ریاست / معاون درمان</t>
  </si>
  <si>
    <t>مدیر امور مالی/ مدیریت</t>
  </si>
  <si>
    <t>مسئول تجهیزات پزشکی/ مدیریت</t>
  </si>
  <si>
    <t>مدیر پرستاری/ معاون درمان/ مدیر امور عمومی</t>
  </si>
  <si>
    <t>مدیریت/ مسئول روابط عمومی</t>
  </si>
  <si>
    <t>مسئول درآمد/ مدیرامور مالی</t>
  </si>
  <si>
    <t>1403/09/30</t>
  </si>
  <si>
    <t>1403/12/30</t>
  </si>
  <si>
    <t>1403/12/15</t>
  </si>
  <si>
    <t>مدیریت درآمد عملیاتی</t>
  </si>
  <si>
    <t>میزان درآمد کل ماهانه مرکز/ تعداد بیماران دریافت کننده خدمات ENT</t>
  </si>
  <si>
    <t>بررسی پیش نیازهای ارائه خدمات در سرویس ENT</t>
  </si>
  <si>
    <t>برآورد هزینه، تجهیزات و نیروی مورد نیاز</t>
  </si>
  <si>
    <t>جذب متخصص ENT</t>
  </si>
  <si>
    <t>دریافت بودجه تخصیصی جهت ارائه خدمت در سرویس ENT</t>
  </si>
  <si>
    <t>تعیین و تجهیز تخت های اختصاص یافته به سرویس ENT</t>
  </si>
  <si>
    <t>آموزش پرسنل مرتبط با ارائه خدمت در سرویس ENT</t>
  </si>
  <si>
    <t>بهره برداری از سرویس ENT</t>
  </si>
  <si>
    <t>اطلاع رسانی ارائه خدمت ENT در مرکز در سطح شهر</t>
  </si>
  <si>
    <t>اطلاع رسانی ارائه خدمت ENT در سایت مرکز و رسانه های اجتماعی</t>
  </si>
  <si>
    <t>برآورد تعداد مراجعین جهت دریافت خدمت ENT و تحلیل روند آن</t>
  </si>
  <si>
    <t>1403/10/01</t>
  </si>
  <si>
    <t>بررسی پیش نیازهای ارائه خدمات در سرویس Post NICU</t>
  </si>
  <si>
    <t>دریافت بودجه تخصیصی جهت ارائه خدمت در سرویس Post NICU</t>
  </si>
  <si>
    <t>تعیین و تجهیز تخت های اختصاص یافته به سرویس Post NICU</t>
  </si>
  <si>
    <t>آموزش پرسنل مرتبط با ارائه خدمت در سرویس Post NICU</t>
  </si>
  <si>
    <t>مدیر پرستاری/ سوپروایزر آموزشی</t>
  </si>
  <si>
    <t>بهره برداری از تخت های Post NICU</t>
  </si>
  <si>
    <t>اطلاع رسانی ارائه خدمت Post NICU به سایر مراکز درمانی</t>
  </si>
  <si>
    <t>اطلاع رسانی ارائه خدمت Post NICU در سایت مرکز و رسانه های اجتماعی</t>
  </si>
  <si>
    <t>برآورد تعداد مراجعین جهت دریافت خدمت Post NICU و تحلیل روند آن</t>
  </si>
  <si>
    <t>مسئول درآمد/ مدیر امور مالی</t>
  </si>
  <si>
    <t>بررسی پیش نیازهای خودگردان شدن آشپزخانه</t>
  </si>
  <si>
    <t>اخذ تاییدیه از معاونت توسعه</t>
  </si>
  <si>
    <t>دریافت بودجه تخصیصی جهت خودگردان سازی آشپزخانه</t>
  </si>
  <si>
    <t>معرفی و شروع به کار پرسنل آشپزخانه</t>
  </si>
  <si>
    <t>آموزش پرسنل آشپزخانه</t>
  </si>
  <si>
    <t>طراحی فرایند تهیه مواد اولیه، تهیه و طبخ  و توزیع غذا</t>
  </si>
  <si>
    <t>مسئول تغذیه/ مسئول بهداشت محیط/ سوپروایزر آموزشی</t>
  </si>
  <si>
    <t>مدیران اجرایی/ مسئول بهبود کیفیت/ صاحبان فرایند</t>
  </si>
  <si>
    <t>تعیین نقطه صفر جهت تهیه به موقع اقلام موارد اولیه</t>
  </si>
  <si>
    <t>استقرار نیروهای جدید و بهره برداری از آشپزخانه خودگردان</t>
  </si>
  <si>
    <t>برآورد میزان رضایت مراجعین و کارکنان از  کمیت و کیفیت غذا و تحلیل روند آن</t>
  </si>
  <si>
    <t>شناسایی چالش های موجود و رارئه راهکار اصلاحی در کمیته تغذیه</t>
  </si>
  <si>
    <t>مسئول تغذیه</t>
  </si>
  <si>
    <t>بهبود همکاری با نهاد های خصوصی و خیرین</t>
  </si>
  <si>
    <t>تهیه مواد اولیه مورد نیاز</t>
  </si>
  <si>
    <t>مدیر امور عمومی/ مدیریت/ مسئول تغذیه</t>
  </si>
  <si>
    <t>مدیران اجرایی/ مسئول تغذیه</t>
  </si>
  <si>
    <t>جانمایی واحد آشپزخانه در چارت سازمانی و تعیین مسئول آشپزخانه</t>
  </si>
  <si>
    <t>مدیران اجرایی/ مسئول آشپزخانه</t>
  </si>
  <si>
    <t>مسئول تغذیه/ مسئول آشپزخانه/ مدیریت</t>
  </si>
  <si>
    <t>مسئول تدارکات/ مسئول آشپزخانه/ مدیریت</t>
  </si>
  <si>
    <t>مسئول تغذیه/ مسئول آشپزخانه</t>
  </si>
  <si>
    <t>خودگردان  شدن آشپزخانه</t>
  </si>
  <si>
    <t>مدیریت  هزینه ها/ افزایش رضایتمندی کارکنان و مراجعین</t>
  </si>
  <si>
    <t>کاهش هزینه ها/ بهبود کیفیت غذا</t>
  </si>
  <si>
    <t>میزان رضایت کارکنان و مراجعین از تغذیه</t>
  </si>
  <si>
    <t>مدیریت  هزینه ها/ افزایش رضایتمندی کارکنان</t>
  </si>
  <si>
    <t>کاهش هزینه ها/ بهبود کیفیت ارائه خدمت به پرسنل</t>
  </si>
  <si>
    <t>خودگردان شدن واحد تاسیسات</t>
  </si>
  <si>
    <t>میزان رضایت کارکنان از واحد تاسیسات مرکز</t>
  </si>
  <si>
    <t>1403/07/31</t>
  </si>
  <si>
    <t>1403/08/02</t>
  </si>
  <si>
    <t>1403/09/31</t>
  </si>
  <si>
    <t>1403/08/03</t>
  </si>
  <si>
    <t>1403/09/32</t>
  </si>
  <si>
    <t>بررسی پیش نیازهای خودگردان شدن تاسیسات</t>
  </si>
  <si>
    <t>جانمایی واحد تاسیسات در چارت سازمانی و تعیین مسئول تاسیسات</t>
  </si>
  <si>
    <t>تعیین نقطه صفر جهت تهیه به موقع اقلام مصرفی</t>
  </si>
  <si>
    <t>دریافت بودجه تخصیصی جهت خودگردان سازی تاسیسات</t>
  </si>
  <si>
    <t>معرفی و شروع به کار پرسنل تاسیسات</t>
  </si>
  <si>
    <t>آموزش پرسنل تاسیسات</t>
  </si>
  <si>
    <t>استقرار نیروهای جدید و بهره برداری از واحد تاسیسات خودگردان</t>
  </si>
  <si>
    <t>برآورد میزان رضایت کارکنان از ارائه خدمت واحد تاسیسات</t>
  </si>
  <si>
    <t>شناسایی چالش های موجود و رارئه راهکار اصلاحی در کمیته مدیران اجرایی</t>
  </si>
  <si>
    <t>مسئول تاسیسات/ مدیریت</t>
  </si>
  <si>
    <t>مسئول تاسیسات/مدیر امور عمومی/ مدیریت</t>
  </si>
  <si>
    <t>مسئول تدارکات/ مسئول تاسیسات/ مدیریت</t>
  </si>
  <si>
    <t>مسئول تاسیسات/ مسئول بهداشت حرفه ای/ مسئول تجهیزات پزشکی/مسئول بحران/ سوپروایزر آموزشی</t>
  </si>
  <si>
    <t xml:space="preserve"> مسئول تاسیسات/ مدیریت</t>
  </si>
  <si>
    <t>مدیران اجرایی/ مسئول تاسیسات</t>
  </si>
  <si>
    <t>طراحی فرایند تهیه مواد اولیه، انجام سرویس دوره ای و تعمیرات و نحوه تعامل با سایر واحدها و بخش ها</t>
  </si>
  <si>
    <t>میزان درآمد کل ماهانه مرکز/ تعداد بیماران دریافت کننده خدمات  Post NICU</t>
  </si>
  <si>
    <t>توانمندسازی پرسنل در مواجهه با حوادث و بلایا با برگزاری مانورهای شبیه سازی شده در سال 1403</t>
  </si>
  <si>
    <t>توانمندسازی کارکنان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</si>
</sst>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>
    <font>
      <sz val="11"/>
      <color theme="1"/>
      <name val="Calibri"/>
      <family val="2"/>
      <charset val="178"/>
      <scheme val="minor"/>
    </font>
    <font>
      <sz val="11"/>
      <color theme="1"/>
      <name val="B Titr"/>
      <charset val="178"/>
    </font>
    <font>
      <sz val="14"/>
      <color theme="1"/>
      <name val="B Titr"/>
      <charset val="178"/>
    </font>
    <font>
      <sz val="12"/>
      <color theme="1"/>
      <name val="B Titr"/>
      <charset val="178"/>
    </font>
    <font>
      <sz val="20"/>
      <color theme="1"/>
      <name val="B Titr"/>
      <charset val="178"/>
    </font>
    <font>
      <sz val="10"/>
      <color theme="1"/>
      <name val="B Nazanin"/>
      <charset val="178"/>
    </font>
    <font>
      <sz val="11"/>
      <color theme="1"/>
      <name val="B Nazanin"/>
      <charset val="178"/>
    </font>
    <font>
      <sz val="10"/>
      <color theme="1"/>
      <name val="B Titr"/>
      <charset val="178"/>
    </font>
    <font>
      <b/>
      <sz val="12"/>
      <color theme="1"/>
      <name val="Times New Roman"/>
      <family val="1"/>
    </font>
    <font>
      <sz val="11"/>
      <name val="B Nazanin"/>
      <charset val="178"/>
    </font>
    <font>
      <sz val="12"/>
      <color theme="1"/>
      <name val="B Nazanin"/>
      <charset val="178"/>
    </font>
    <font>
      <sz val="12"/>
      <name val="B Nazanin"/>
      <charset val="178"/>
    </font>
    <font>
      <b/>
      <sz val="11"/>
      <color theme="1"/>
      <name val="Times New Roman"/>
      <family val="1"/>
    </font>
    <font>
      <sz val="11"/>
      <name val="B Titr"/>
      <charset val="178"/>
    </font>
    <font>
      <sz val="12"/>
      <color rgb="FFFF0000"/>
      <name val="B Titr"/>
      <charset val="178"/>
    </font>
    <font>
      <sz val="12"/>
      <name val="B Titr"/>
      <charset val="178"/>
    </font>
    <font>
      <sz val="9"/>
      <color theme="1"/>
      <name val="B Titr"/>
      <charset val="178"/>
    </font>
    <font>
      <sz val="10"/>
      <name val="B Nazanin"/>
      <charset val="178"/>
    </font>
    <font>
      <sz val="10"/>
      <color rgb="FFFF0000"/>
      <name val="B Titr"/>
      <charset val="178"/>
    </font>
    <font>
      <sz val="10"/>
      <name val="B Titr"/>
      <charset val="17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3">
    <xf numFmtId="0" fontId="0" fillId="0" borderId="0" xfId="0"/>
    <xf numFmtId="0" fontId="3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textRotation="90"/>
    </xf>
    <xf numFmtId="0" fontId="3" fillId="7" borderId="1" xfId="0" applyFont="1" applyFill="1" applyBorder="1" applyAlignment="1">
      <alignment horizontal="center" vertical="center" textRotation="90"/>
    </xf>
    <xf numFmtId="0" fontId="1" fillId="7" borderId="1" xfId="0" applyFont="1" applyFill="1" applyBorder="1" applyAlignment="1">
      <alignment horizontal="center" vertical="center" textRotation="90"/>
    </xf>
    <xf numFmtId="0" fontId="1" fillId="9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3" borderId="0" xfId="0" applyFill="1"/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0" fillId="0" borderId="0" xfId="0" applyNumberFormat="1"/>
    <xf numFmtId="0" fontId="1" fillId="0" borderId="1" xfId="0" applyFont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/>
    </xf>
    <xf numFmtId="14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0" fillId="0" borderId="0" xfId="0" applyFill="1"/>
    <xf numFmtId="49" fontId="6" fillId="0" borderId="1" xfId="0" applyNumberFormat="1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9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9" borderId="1" xfId="0" applyFill="1" applyBorder="1"/>
    <xf numFmtId="0" fontId="0" fillId="9" borderId="0" xfId="0" applyFill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0" borderId="1" xfId="0" applyFill="1" applyBorder="1"/>
    <xf numFmtId="49" fontId="17" fillId="0" borderId="1" xfId="0" applyNumberFormat="1" applyFont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0" fillId="0" borderId="6" xfId="0" applyFont="1" applyBorder="1"/>
    <xf numFmtId="0" fontId="0" fillId="0" borderId="7" xfId="0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2" fillId="8" borderId="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6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4" fillId="0" borderId="7" xfId="0" applyFont="1" applyBorder="1" applyAlignment="1">
      <alignment horizontal="right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3" fillId="4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1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15" fillId="0" borderId="1" xfId="0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0" fillId="3" borderId="5" xfId="0" applyNumberFormat="1" applyFont="1" applyFill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indent="1"/>
    </xf>
    <xf numFmtId="0" fontId="3" fillId="0" borderId="1" xfId="0" applyFont="1" applyBorder="1" applyAlignment="1">
      <alignment horizontal="right" inden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wrapText="1" indent="1"/>
    </xf>
    <xf numFmtId="0" fontId="0" fillId="0" borderId="8" xfId="0" applyBorder="1"/>
    <xf numFmtId="0" fontId="0" fillId="0" borderId="9" xfId="0" applyBorder="1"/>
    <xf numFmtId="0" fontId="0" fillId="0" borderId="15" xfId="0" applyBorder="1"/>
    <xf numFmtId="0" fontId="0" fillId="0" borderId="2" xfId="0" applyBorder="1"/>
    <xf numFmtId="0" fontId="0" fillId="0" borderId="10" xfId="0" applyBorder="1"/>
    <xf numFmtId="0" fontId="3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0" fontId="3" fillId="0" borderId="5" xfId="0" applyNumberFormat="1" applyFont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0" borderId="5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18" fillId="0" borderId="1" xfId="0" applyFont="1" applyBorder="1" applyAlignment="1">
      <alignment horizontal="right"/>
    </xf>
    <xf numFmtId="0" fontId="2" fillId="8" borderId="15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right"/>
    </xf>
    <xf numFmtId="0" fontId="1" fillId="3" borderId="4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CC99"/>
      <color rgb="FFFFCCCC"/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74"/>
  <sheetViews>
    <sheetView rightToLeft="1" topLeftCell="A34" zoomScale="90" zoomScaleNormal="90" workbookViewId="0">
      <selection activeCell="AA4" sqref="AA4"/>
    </sheetView>
  </sheetViews>
  <sheetFormatPr defaultRowHeight="15"/>
  <cols>
    <col min="1" max="1" width="5.85546875" bestFit="1" customWidth="1"/>
    <col min="5" max="5" width="10.85546875" customWidth="1"/>
    <col min="6" max="6" width="12.85546875" customWidth="1"/>
    <col min="8" max="8" width="10.28515625" bestFit="1" customWidth="1"/>
    <col min="9" max="9" width="9.7109375" bestFit="1" customWidth="1"/>
    <col min="10" max="10" width="5.42578125" bestFit="1" customWidth="1"/>
    <col min="11" max="11" width="5.42578125" customWidth="1"/>
    <col min="12" max="21" width="5.42578125" bestFit="1" customWidth="1"/>
    <col min="22" max="22" width="8.85546875" customWidth="1"/>
    <col min="23" max="23" width="7.28515625" customWidth="1"/>
    <col min="24" max="24" width="8.28515625" customWidth="1"/>
    <col min="25" max="25" width="9.140625" customWidth="1"/>
    <col min="26" max="26" width="9.28515625" customWidth="1"/>
  </cols>
  <sheetData>
    <row r="2" spans="1:26" ht="28.5" customHeight="1">
      <c r="A2" s="170" t="s">
        <v>0</v>
      </c>
      <c r="B2" s="171"/>
      <c r="C2" s="172" t="s">
        <v>286</v>
      </c>
      <c r="D2" s="172"/>
      <c r="E2" s="172"/>
      <c r="F2" s="175" t="s">
        <v>78</v>
      </c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59" t="s">
        <v>308</v>
      </c>
      <c r="Z2" s="160"/>
    </row>
    <row r="3" spans="1:26" ht="25.5">
      <c r="A3" s="1" t="s">
        <v>1</v>
      </c>
      <c r="B3" s="173" t="s">
        <v>322</v>
      </c>
      <c r="C3" s="173"/>
      <c r="D3" s="174" t="s">
        <v>2</v>
      </c>
      <c r="E3" s="174"/>
      <c r="F3" s="165" t="s">
        <v>79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7"/>
    </row>
    <row r="4" spans="1:26" ht="25.5">
      <c r="A4" s="1" t="s">
        <v>1</v>
      </c>
      <c r="B4" s="162"/>
      <c r="C4" s="162"/>
      <c r="D4" s="163" t="s">
        <v>3</v>
      </c>
      <c r="E4" s="164"/>
      <c r="F4" s="165" t="s">
        <v>80</v>
      </c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7"/>
    </row>
    <row r="5" spans="1:26" ht="25.5">
      <c r="A5" s="163" t="s">
        <v>4</v>
      </c>
      <c r="B5" s="168"/>
      <c r="C5" s="164"/>
      <c r="D5" s="165" t="s">
        <v>309</v>
      </c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7"/>
    </row>
    <row r="6" spans="1:26" ht="25.5">
      <c r="A6" s="163" t="s">
        <v>5</v>
      </c>
      <c r="B6" s="168"/>
      <c r="C6" s="164"/>
      <c r="D6" s="169" t="s">
        <v>81</v>
      </c>
      <c r="E6" s="169"/>
      <c r="F6" s="169"/>
      <c r="G6" s="169"/>
      <c r="H6" s="163" t="s">
        <v>42</v>
      </c>
      <c r="I6" s="164"/>
      <c r="J6" s="153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4"/>
      <c r="V6" s="152" t="s">
        <v>6</v>
      </c>
      <c r="W6" s="152"/>
      <c r="X6" s="152"/>
      <c r="Y6" s="153"/>
      <c r="Z6" s="154"/>
    </row>
    <row r="7" spans="1:26" ht="22.5">
      <c r="A7" s="179" t="s">
        <v>7</v>
      </c>
      <c r="B7" s="179"/>
      <c r="C7" s="179"/>
      <c r="D7" s="180" t="s">
        <v>133</v>
      </c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1"/>
      <c r="V7" s="161" t="s">
        <v>287</v>
      </c>
      <c r="W7" s="161"/>
      <c r="X7" s="161"/>
      <c r="Y7" s="161"/>
      <c r="Z7" s="161"/>
    </row>
    <row r="8" spans="1:26" ht="25.5">
      <c r="A8" s="179"/>
      <c r="B8" s="179"/>
      <c r="C8" s="179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3"/>
      <c r="V8" s="16" t="s">
        <v>27</v>
      </c>
      <c r="W8" s="16" t="s">
        <v>28</v>
      </c>
      <c r="X8" s="16" t="s">
        <v>82</v>
      </c>
      <c r="Y8" s="16" t="s">
        <v>30</v>
      </c>
      <c r="Z8" s="17" t="s">
        <v>83</v>
      </c>
    </row>
    <row r="9" spans="1:26" ht="99.75" customHeight="1">
      <c r="A9" s="18" t="s">
        <v>8</v>
      </c>
      <c r="B9" s="184" t="s">
        <v>9</v>
      </c>
      <c r="C9" s="184"/>
      <c r="D9" s="184"/>
      <c r="E9" s="3" t="s">
        <v>10</v>
      </c>
      <c r="F9" s="3" t="s">
        <v>11</v>
      </c>
      <c r="G9" s="3" t="s">
        <v>12</v>
      </c>
      <c r="H9" s="22" t="s">
        <v>13</v>
      </c>
      <c r="I9" s="22" t="s">
        <v>14</v>
      </c>
      <c r="J9" s="4" t="s">
        <v>15</v>
      </c>
      <c r="K9" s="4" t="s">
        <v>16</v>
      </c>
      <c r="L9" s="4" t="s">
        <v>17</v>
      </c>
      <c r="M9" s="4" t="s">
        <v>18</v>
      </c>
      <c r="N9" s="4" t="s">
        <v>19</v>
      </c>
      <c r="O9" s="4" t="s">
        <v>20</v>
      </c>
      <c r="P9" s="4" t="s">
        <v>21</v>
      </c>
      <c r="Q9" s="4" t="s">
        <v>22</v>
      </c>
      <c r="R9" s="4" t="s">
        <v>23</v>
      </c>
      <c r="S9" s="4" t="s">
        <v>24</v>
      </c>
      <c r="T9" s="4" t="s">
        <v>25</v>
      </c>
      <c r="U9" s="4" t="s">
        <v>26</v>
      </c>
      <c r="V9" s="4" t="s">
        <v>34</v>
      </c>
      <c r="W9" s="4" t="s">
        <v>34</v>
      </c>
      <c r="X9" s="4" t="s">
        <v>34</v>
      </c>
      <c r="Y9" s="4" t="s">
        <v>34</v>
      </c>
      <c r="Z9" s="4" t="s">
        <v>32</v>
      </c>
    </row>
    <row r="10" spans="1:26" ht="51" customHeight="1">
      <c r="A10" s="15">
        <v>1</v>
      </c>
      <c r="B10" s="156" t="s">
        <v>86</v>
      </c>
      <c r="C10" s="176"/>
      <c r="D10" s="177"/>
      <c r="E10" s="14" t="s">
        <v>87</v>
      </c>
      <c r="F10" s="14" t="s">
        <v>88</v>
      </c>
      <c r="G10" s="21" t="s">
        <v>38</v>
      </c>
      <c r="H10" s="23" t="s">
        <v>288</v>
      </c>
      <c r="I10" s="23" t="s">
        <v>289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24"/>
      <c r="W10" s="24"/>
      <c r="X10" s="38"/>
      <c r="Y10" s="42"/>
      <c r="Z10" s="43" t="e">
        <f>AVERAGE(V10:Y10)</f>
        <v>#DIV/0!</v>
      </c>
    </row>
    <row r="11" spans="1:26" ht="42.75" customHeight="1">
      <c r="A11" s="15">
        <v>2</v>
      </c>
      <c r="B11" s="178" t="s">
        <v>89</v>
      </c>
      <c r="C11" s="157"/>
      <c r="D11" s="158"/>
      <c r="E11" s="7" t="s">
        <v>44</v>
      </c>
      <c r="F11" s="14" t="s">
        <v>88</v>
      </c>
      <c r="G11" s="21" t="s">
        <v>38</v>
      </c>
      <c r="H11" s="23" t="s">
        <v>288</v>
      </c>
      <c r="I11" s="23" t="s">
        <v>289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24"/>
      <c r="W11" s="24"/>
      <c r="X11" s="38"/>
      <c r="Y11" s="42"/>
      <c r="Z11" s="113" t="e">
        <f t="shared" ref="Z11:Z19" si="0">AVERAGE(V11:Y11)</f>
        <v>#DIV/0!</v>
      </c>
    </row>
    <row r="12" spans="1:26" ht="43.5" customHeight="1">
      <c r="A12" s="15">
        <v>3</v>
      </c>
      <c r="B12" s="156" t="s">
        <v>90</v>
      </c>
      <c r="C12" s="157"/>
      <c r="D12" s="158"/>
      <c r="E12" s="7" t="s">
        <v>44</v>
      </c>
      <c r="F12" s="14" t="s">
        <v>88</v>
      </c>
      <c r="G12" s="21" t="s">
        <v>38</v>
      </c>
      <c r="H12" s="23" t="s">
        <v>288</v>
      </c>
      <c r="I12" s="23" t="s">
        <v>289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24"/>
      <c r="W12" s="24"/>
      <c r="X12" s="38"/>
      <c r="Y12" s="42"/>
      <c r="Z12" s="113" t="e">
        <f t="shared" si="0"/>
        <v>#DIV/0!</v>
      </c>
    </row>
    <row r="13" spans="1:26" ht="49.5" customHeight="1">
      <c r="A13" s="15">
        <v>4</v>
      </c>
      <c r="B13" s="156" t="s">
        <v>91</v>
      </c>
      <c r="C13" s="176"/>
      <c r="D13" s="177"/>
      <c r="E13" s="7" t="s">
        <v>44</v>
      </c>
      <c r="F13" s="14" t="s">
        <v>88</v>
      </c>
      <c r="G13" s="21" t="s">
        <v>38</v>
      </c>
      <c r="H13" s="23" t="s">
        <v>288</v>
      </c>
      <c r="I13" s="23" t="s">
        <v>289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24"/>
      <c r="W13" s="24"/>
      <c r="X13" s="38"/>
      <c r="Y13" s="42"/>
      <c r="Z13" s="113" t="e">
        <f t="shared" si="0"/>
        <v>#DIV/0!</v>
      </c>
    </row>
    <row r="14" spans="1:26" ht="48.75" customHeight="1">
      <c r="A14" s="15">
        <v>5</v>
      </c>
      <c r="B14" s="178" t="s">
        <v>92</v>
      </c>
      <c r="C14" s="157"/>
      <c r="D14" s="158"/>
      <c r="E14" s="7" t="s">
        <v>44</v>
      </c>
      <c r="F14" s="14" t="s">
        <v>88</v>
      </c>
      <c r="G14" s="21" t="s">
        <v>38</v>
      </c>
      <c r="H14" s="23" t="s">
        <v>288</v>
      </c>
      <c r="I14" s="23" t="s">
        <v>289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24"/>
      <c r="W14" s="24"/>
      <c r="X14" s="38"/>
      <c r="Y14" s="42"/>
      <c r="Z14" s="113" t="e">
        <f t="shared" si="0"/>
        <v>#DIV/0!</v>
      </c>
    </row>
    <row r="15" spans="1:26" ht="27" customHeight="1">
      <c r="A15" s="15">
        <v>6</v>
      </c>
      <c r="B15" s="178" t="s">
        <v>84</v>
      </c>
      <c r="C15" s="157"/>
      <c r="D15" s="158"/>
      <c r="E15" s="7" t="s">
        <v>44</v>
      </c>
      <c r="F15" s="7" t="s">
        <v>93</v>
      </c>
      <c r="G15" s="21" t="s">
        <v>38</v>
      </c>
      <c r="H15" s="23" t="s">
        <v>288</v>
      </c>
      <c r="I15" s="23" t="s">
        <v>289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24"/>
      <c r="W15" s="24"/>
      <c r="X15" s="38"/>
      <c r="Y15" s="42"/>
      <c r="Z15" s="113" t="e">
        <f t="shared" si="0"/>
        <v>#DIV/0!</v>
      </c>
    </row>
    <row r="16" spans="1:26" ht="38.25" customHeight="1">
      <c r="A16" s="15">
        <v>7</v>
      </c>
      <c r="B16" s="178" t="s">
        <v>94</v>
      </c>
      <c r="C16" s="157"/>
      <c r="D16" s="158"/>
      <c r="E16" s="7" t="s">
        <v>44</v>
      </c>
      <c r="F16" s="14" t="s">
        <v>95</v>
      </c>
      <c r="G16" s="21" t="s">
        <v>38</v>
      </c>
      <c r="H16" s="23" t="s">
        <v>288</v>
      </c>
      <c r="I16" s="23" t="s">
        <v>289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24"/>
      <c r="W16" s="24"/>
      <c r="X16" s="38"/>
      <c r="Y16" s="42"/>
      <c r="Z16" s="113" t="e">
        <f t="shared" si="0"/>
        <v>#DIV/0!</v>
      </c>
    </row>
    <row r="17" spans="1:26" ht="61.5" customHeight="1">
      <c r="A17" s="15">
        <v>8</v>
      </c>
      <c r="B17" s="178" t="s">
        <v>85</v>
      </c>
      <c r="C17" s="157"/>
      <c r="D17" s="158"/>
      <c r="E17" s="14" t="s">
        <v>87</v>
      </c>
      <c r="F17" s="14" t="s">
        <v>88</v>
      </c>
      <c r="G17" s="21" t="s">
        <v>38</v>
      </c>
      <c r="H17" s="23" t="s">
        <v>288</v>
      </c>
      <c r="I17" s="23" t="s">
        <v>289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25"/>
      <c r="W17" s="25"/>
      <c r="X17" s="38"/>
      <c r="Y17" s="42"/>
      <c r="Z17" s="113" t="e">
        <f t="shared" si="0"/>
        <v>#DIV/0!</v>
      </c>
    </row>
    <row r="18" spans="1:26" ht="61.5" customHeight="1">
      <c r="A18" s="105">
        <v>9</v>
      </c>
      <c r="B18" s="201" t="s">
        <v>279</v>
      </c>
      <c r="C18" s="202"/>
      <c r="D18" s="203"/>
      <c r="E18" s="14" t="s">
        <v>44</v>
      </c>
      <c r="F18" s="14" t="s">
        <v>311</v>
      </c>
      <c r="G18" s="21" t="s">
        <v>38</v>
      </c>
      <c r="H18" s="23" t="s">
        <v>288</v>
      </c>
      <c r="I18" s="23" t="s">
        <v>289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25"/>
      <c r="W18" s="25"/>
      <c r="X18" s="25"/>
      <c r="Y18" s="25"/>
      <c r="Z18" s="113" t="e">
        <f t="shared" si="0"/>
        <v>#DIV/0!</v>
      </c>
    </row>
    <row r="19" spans="1:26" ht="61.5" customHeight="1">
      <c r="A19" s="105">
        <v>10</v>
      </c>
      <c r="B19" s="201" t="s">
        <v>310</v>
      </c>
      <c r="C19" s="202"/>
      <c r="D19" s="203"/>
      <c r="E19" s="14" t="s">
        <v>312</v>
      </c>
      <c r="F19" s="14" t="s">
        <v>73</v>
      </c>
      <c r="G19" s="21" t="s">
        <v>61</v>
      </c>
      <c r="H19" s="23" t="s">
        <v>303</v>
      </c>
      <c r="I19" s="23" t="s">
        <v>295</v>
      </c>
      <c r="J19" s="6"/>
      <c r="K19" s="6"/>
      <c r="L19" s="5"/>
      <c r="M19" s="5"/>
      <c r="N19" s="5"/>
      <c r="O19" s="6"/>
      <c r="P19" s="6"/>
      <c r="Q19" s="6"/>
      <c r="R19" s="6"/>
      <c r="S19" s="6"/>
      <c r="T19" s="6"/>
      <c r="U19" s="6"/>
      <c r="V19" s="25"/>
      <c r="W19" s="25"/>
      <c r="X19" s="25"/>
      <c r="Y19" s="25"/>
      <c r="Z19" s="113" t="e">
        <f t="shared" si="0"/>
        <v>#DIV/0!</v>
      </c>
    </row>
    <row r="20" spans="1:26" ht="15" customHeight="1">
      <c r="A20" s="185"/>
      <c r="B20" s="185"/>
      <c r="C20" s="185"/>
      <c r="D20" s="185"/>
      <c r="E20" s="185"/>
      <c r="F20" s="185"/>
      <c r="G20" s="185"/>
      <c r="H20" s="186" t="s">
        <v>36</v>
      </c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7" t="e">
        <f>AVERAGE(V10:V17)</f>
        <v>#DIV/0!</v>
      </c>
      <c r="W20" s="187" t="e">
        <f>AVERAGE(W10:W17)</f>
        <v>#DIV/0!</v>
      </c>
      <c r="X20" s="187" t="e">
        <f>AVERAGE(X10:X17)</f>
        <v>#DIV/0!</v>
      </c>
      <c r="Y20" s="187" t="e">
        <f>AVERAGE(Y10:Y17)</f>
        <v>#DIV/0!</v>
      </c>
      <c r="Z20" s="187" t="e">
        <f>AVERAGE(Z10:Z17)</f>
        <v>#DIV/0!</v>
      </c>
    </row>
    <row r="21" spans="1:26" ht="15" customHeight="1">
      <c r="A21" s="185"/>
      <c r="B21" s="185"/>
      <c r="C21" s="185"/>
      <c r="D21" s="185"/>
      <c r="E21" s="185"/>
      <c r="F21" s="185"/>
      <c r="G21" s="185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8"/>
      <c r="W21" s="188"/>
      <c r="X21" s="188"/>
      <c r="Y21" s="188"/>
      <c r="Z21" s="188"/>
    </row>
    <row r="22" spans="1:26" ht="15" customHeight="1">
      <c r="A22" s="185"/>
      <c r="B22" s="185"/>
      <c r="C22" s="185"/>
      <c r="D22" s="185"/>
      <c r="E22" s="185"/>
      <c r="F22" s="185"/>
      <c r="G22" s="185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9"/>
      <c r="W22" s="189"/>
      <c r="X22" s="189"/>
      <c r="Y22" s="189"/>
      <c r="Z22" s="189"/>
    </row>
    <row r="25" spans="1:26" ht="28.5" customHeight="1">
      <c r="A25" s="170" t="s">
        <v>0</v>
      </c>
      <c r="B25" s="171"/>
      <c r="C25" s="172" t="s">
        <v>286</v>
      </c>
      <c r="D25" s="172"/>
      <c r="E25" s="172"/>
      <c r="F25" s="175" t="s">
        <v>78</v>
      </c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59" t="s">
        <v>313</v>
      </c>
      <c r="Z25" s="160"/>
    </row>
    <row r="26" spans="1:26" ht="25.5">
      <c r="A26" s="1" t="s">
        <v>1</v>
      </c>
      <c r="B26" s="173" t="s">
        <v>124</v>
      </c>
      <c r="C26" s="173"/>
      <c r="D26" s="174" t="s">
        <v>2</v>
      </c>
      <c r="E26" s="174"/>
      <c r="F26" s="165" t="s">
        <v>79</v>
      </c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7"/>
    </row>
    <row r="27" spans="1:26" ht="25.5">
      <c r="A27" s="1" t="s">
        <v>1</v>
      </c>
      <c r="B27" s="162"/>
      <c r="C27" s="162"/>
      <c r="D27" s="163" t="s">
        <v>3</v>
      </c>
      <c r="E27" s="164"/>
      <c r="F27" s="165" t="s">
        <v>96</v>
      </c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7"/>
    </row>
    <row r="28" spans="1:26" ht="25.5">
      <c r="A28" s="163" t="s">
        <v>4</v>
      </c>
      <c r="B28" s="168"/>
      <c r="C28" s="164"/>
      <c r="D28" s="165" t="s">
        <v>97</v>
      </c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7"/>
    </row>
    <row r="29" spans="1:26" ht="25.5">
      <c r="A29" s="163" t="s">
        <v>41</v>
      </c>
      <c r="B29" s="168"/>
      <c r="C29" s="164"/>
      <c r="D29" s="169" t="s">
        <v>81</v>
      </c>
      <c r="E29" s="169"/>
      <c r="F29" s="169"/>
      <c r="G29" s="169"/>
      <c r="H29" s="163" t="s">
        <v>42</v>
      </c>
      <c r="I29" s="164"/>
      <c r="J29" s="153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4"/>
      <c r="V29" s="152" t="s">
        <v>6</v>
      </c>
      <c r="W29" s="152"/>
      <c r="X29" s="152"/>
      <c r="Y29" s="153"/>
      <c r="Z29" s="154"/>
    </row>
    <row r="30" spans="1:26" ht="22.5">
      <c r="A30" s="179" t="s">
        <v>7</v>
      </c>
      <c r="B30" s="179"/>
      <c r="C30" s="179"/>
      <c r="D30" s="180" t="s">
        <v>133</v>
      </c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1"/>
      <c r="V30" s="161" t="s">
        <v>287</v>
      </c>
      <c r="W30" s="161"/>
      <c r="X30" s="161"/>
      <c r="Y30" s="161"/>
      <c r="Z30" s="161"/>
    </row>
    <row r="31" spans="1:26" ht="25.5">
      <c r="A31" s="179"/>
      <c r="B31" s="179"/>
      <c r="C31" s="179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3"/>
      <c r="V31" s="16" t="s">
        <v>27</v>
      </c>
      <c r="W31" s="16" t="s">
        <v>28</v>
      </c>
      <c r="X31" s="16" t="s">
        <v>82</v>
      </c>
      <c r="Y31" s="16" t="s">
        <v>30</v>
      </c>
      <c r="Z31" s="17" t="s">
        <v>83</v>
      </c>
    </row>
    <row r="32" spans="1:26" ht="82.5">
      <c r="A32" s="18" t="s">
        <v>8</v>
      </c>
      <c r="B32" s="184" t="s">
        <v>9</v>
      </c>
      <c r="C32" s="184"/>
      <c r="D32" s="184"/>
      <c r="E32" s="3" t="s">
        <v>10</v>
      </c>
      <c r="F32" s="3" t="s">
        <v>11</v>
      </c>
      <c r="G32" s="3" t="s">
        <v>12</v>
      </c>
      <c r="H32" s="22" t="s">
        <v>13</v>
      </c>
      <c r="I32" s="22" t="s">
        <v>14</v>
      </c>
      <c r="J32" s="4" t="s">
        <v>15</v>
      </c>
      <c r="K32" s="4" t="s">
        <v>16</v>
      </c>
      <c r="L32" s="4" t="s">
        <v>17</v>
      </c>
      <c r="M32" s="4" t="s">
        <v>18</v>
      </c>
      <c r="N32" s="4" t="s">
        <v>19</v>
      </c>
      <c r="O32" s="4" t="s">
        <v>20</v>
      </c>
      <c r="P32" s="4" t="s">
        <v>21</v>
      </c>
      <c r="Q32" s="4" t="s">
        <v>22</v>
      </c>
      <c r="R32" s="4" t="s">
        <v>23</v>
      </c>
      <c r="S32" s="4" t="s">
        <v>24</v>
      </c>
      <c r="T32" s="4" t="s">
        <v>25</v>
      </c>
      <c r="U32" s="4" t="s">
        <v>26</v>
      </c>
      <c r="V32" s="4" t="s">
        <v>34</v>
      </c>
      <c r="W32" s="4" t="s">
        <v>34</v>
      </c>
      <c r="X32" s="4" t="s">
        <v>34</v>
      </c>
      <c r="Y32" s="4" t="s">
        <v>34</v>
      </c>
      <c r="Z32" s="4" t="s">
        <v>32</v>
      </c>
    </row>
    <row r="33" spans="1:26" ht="36" customHeight="1">
      <c r="A33" s="15">
        <v>1</v>
      </c>
      <c r="B33" s="156" t="s">
        <v>98</v>
      </c>
      <c r="C33" s="176"/>
      <c r="D33" s="177"/>
      <c r="E33" s="7" t="s">
        <v>44</v>
      </c>
      <c r="F33" s="14" t="s">
        <v>73</v>
      </c>
      <c r="G33" s="21">
        <v>1</v>
      </c>
      <c r="H33" s="23" t="s">
        <v>288</v>
      </c>
      <c r="I33" s="23" t="s">
        <v>290</v>
      </c>
      <c r="J33" s="5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26"/>
      <c r="W33" s="24"/>
      <c r="X33" s="2"/>
      <c r="Y33" s="2"/>
      <c r="Z33" s="26" t="e">
        <f t="shared" ref="Z33:Z41" si="1">AVERAGE(V33:Y33)</f>
        <v>#DIV/0!</v>
      </c>
    </row>
    <row r="34" spans="1:26" ht="36" customHeight="1">
      <c r="A34" s="15">
        <v>2</v>
      </c>
      <c r="B34" s="156" t="s">
        <v>99</v>
      </c>
      <c r="C34" s="176"/>
      <c r="D34" s="177"/>
      <c r="E34" s="7" t="s">
        <v>44</v>
      </c>
      <c r="F34" s="14" t="s">
        <v>73</v>
      </c>
      <c r="G34" s="21">
        <v>1</v>
      </c>
      <c r="H34" s="23" t="s">
        <v>288</v>
      </c>
      <c r="I34" s="23" t="s">
        <v>290</v>
      </c>
      <c r="J34" s="5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26"/>
      <c r="W34" s="24"/>
      <c r="X34" s="2"/>
      <c r="Y34" s="2"/>
      <c r="Z34" s="26" t="e">
        <f t="shared" si="1"/>
        <v>#DIV/0!</v>
      </c>
    </row>
    <row r="35" spans="1:26" ht="41.25" customHeight="1">
      <c r="A35" s="15">
        <v>3</v>
      </c>
      <c r="B35" s="156" t="s">
        <v>100</v>
      </c>
      <c r="C35" s="176"/>
      <c r="D35" s="177"/>
      <c r="E35" s="7" t="s">
        <v>44</v>
      </c>
      <c r="F35" s="14" t="s">
        <v>74</v>
      </c>
      <c r="G35" s="21">
        <v>1</v>
      </c>
      <c r="H35" s="23" t="s">
        <v>288</v>
      </c>
      <c r="I35" s="23" t="s">
        <v>290</v>
      </c>
      <c r="J35" s="5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26"/>
      <c r="W35" s="24"/>
      <c r="X35" s="24"/>
      <c r="Y35" s="2"/>
      <c r="Z35" s="26" t="e">
        <f t="shared" si="1"/>
        <v>#DIV/0!</v>
      </c>
    </row>
    <row r="36" spans="1:26" ht="21.75" customHeight="1">
      <c r="A36" s="15">
        <v>4</v>
      </c>
      <c r="B36" s="156" t="s">
        <v>101</v>
      </c>
      <c r="C36" s="176"/>
      <c r="D36" s="177"/>
      <c r="E36" s="7" t="s">
        <v>44</v>
      </c>
      <c r="F36" s="14" t="s">
        <v>74</v>
      </c>
      <c r="G36" s="21">
        <v>1</v>
      </c>
      <c r="H36" s="23" t="s">
        <v>288</v>
      </c>
      <c r="I36" s="23" t="s">
        <v>290</v>
      </c>
      <c r="J36" s="5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26"/>
      <c r="W36" s="24"/>
      <c r="X36" s="24"/>
      <c r="Y36" s="2"/>
      <c r="Z36" s="26" t="e">
        <f t="shared" si="1"/>
        <v>#DIV/0!</v>
      </c>
    </row>
    <row r="37" spans="1:26" ht="36" customHeight="1">
      <c r="A37" s="15">
        <v>5</v>
      </c>
      <c r="B37" s="156" t="s">
        <v>102</v>
      </c>
      <c r="C37" s="176"/>
      <c r="D37" s="177"/>
      <c r="E37" s="7" t="s">
        <v>44</v>
      </c>
      <c r="F37" s="14" t="s">
        <v>74</v>
      </c>
      <c r="G37" s="21" t="s">
        <v>38</v>
      </c>
      <c r="H37" s="23" t="s">
        <v>288</v>
      </c>
      <c r="I37" s="23" t="s">
        <v>289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26"/>
      <c r="W37" s="26"/>
      <c r="X37" s="26"/>
      <c r="Y37" s="26"/>
      <c r="Z37" s="26" t="e">
        <f t="shared" si="1"/>
        <v>#DIV/0!</v>
      </c>
    </row>
    <row r="38" spans="1:26" ht="36" customHeight="1">
      <c r="A38" s="15">
        <v>6</v>
      </c>
      <c r="B38" s="156" t="s">
        <v>103</v>
      </c>
      <c r="C38" s="176"/>
      <c r="D38" s="177"/>
      <c r="E38" s="7" t="s">
        <v>44</v>
      </c>
      <c r="F38" s="14" t="s">
        <v>74</v>
      </c>
      <c r="G38" s="21" t="s">
        <v>38</v>
      </c>
      <c r="H38" s="23" t="s">
        <v>288</v>
      </c>
      <c r="I38" s="23" t="s">
        <v>289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26"/>
      <c r="W38" s="26"/>
      <c r="X38" s="26"/>
      <c r="Y38" s="26"/>
      <c r="Z38" s="26" t="e">
        <f t="shared" si="1"/>
        <v>#DIV/0!</v>
      </c>
    </row>
    <row r="39" spans="1:26" ht="48.75" customHeight="1">
      <c r="A39" s="15">
        <v>7</v>
      </c>
      <c r="B39" s="156" t="s">
        <v>122</v>
      </c>
      <c r="C39" s="176"/>
      <c r="D39" s="177"/>
      <c r="E39" s="14" t="s">
        <v>87</v>
      </c>
      <c r="F39" s="14" t="s">
        <v>104</v>
      </c>
      <c r="G39" s="21" t="s">
        <v>38</v>
      </c>
      <c r="H39" s="23" t="s">
        <v>288</v>
      </c>
      <c r="I39" s="23" t="s">
        <v>289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26"/>
      <c r="W39" s="26"/>
      <c r="X39" s="26"/>
      <c r="Y39" s="26"/>
      <c r="Z39" s="26" t="e">
        <f t="shared" si="1"/>
        <v>#DIV/0!</v>
      </c>
    </row>
    <row r="40" spans="1:26" ht="47.25" customHeight="1">
      <c r="A40" s="15">
        <v>8</v>
      </c>
      <c r="B40" s="156" t="s">
        <v>105</v>
      </c>
      <c r="C40" s="176"/>
      <c r="D40" s="177"/>
      <c r="E40" s="14" t="s">
        <v>87</v>
      </c>
      <c r="F40" s="14" t="s">
        <v>106</v>
      </c>
      <c r="G40" s="21" t="s">
        <v>38</v>
      </c>
      <c r="H40" s="23" t="s">
        <v>288</v>
      </c>
      <c r="I40" s="23" t="s">
        <v>289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26"/>
      <c r="W40" s="26"/>
      <c r="X40" s="26"/>
      <c r="Y40" s="26"/>
      <c r="Z40" s="26" t="e">
        <f t="shared" si="1"/>
        <v>#DIV/0!</v>
      </c>
    </row>
    <row r="41" spans="1:26" ht="21.75" customHeight="1">
      <c r="A41" s="15">
        <v>9</v>
      </c>
      <c r="B41" s="156" t="s">
        <v>107</v>
      </c>
      <c r="C41" s="176"/>
      <c r="D41" s="177"/>
      <c r="E41" s="7" t="s">
        <v>44</v>
      </c>
      <c r="F41" s="14" t="s">
        <v>51</v>
      </c>
      <c r="G41" s="21" t="s">
        <v>38</v>
      </c>
      <c r="H41" s="23" t="s">
        <v>288</v>
      </c>
      <c r="I41" s="23" t="s">
        <v>289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26"/>
      <c r="W41" s="26"/>
      <c r="X41" s="26"/>
      <c r="Y41" s="26"/>
      <c r="Z41" s="26" t="e">
        <f t="shared" si="1"/>
        <v>#DIV/0!</v>
      </c>
    </row>
    <row r="42" spans="1:26" ht="51" customHeight="1">
      <c r="A42" s="116">
        <v>10</v>
      </c>
      <c r="B42" s="156" t="s">
        <v>323</v>
      </c>
      <c r="C42" s="199"/>
      <c r="D42" s="200"/>
      <c r="E42" s="28" t="s">
        <v>44</v>
      </c>
      <c r="F42" s="14" t="s">
        <v>51</v>
      </c>
      <c r="G42" s="21" t="s">
        <v>171</v>
      </c>
      <c r="H42" s="23" t="s">
        <v>288</v>
      </c>
      <c r="I42" s="23" t="s">
        <v>289</v>
      </c>
      <c r="J42" s="60"/>
      <c r="K42" s="60"/>
      <c r="L42" s="5"/>
      <c r="M42" s="60"/>
      <c r="N42" s="60"/>
      <c r="O42" s="5"/>
      <c r="P42" s="60"/>
      <c r="Q42" s="60"/>
      <c r="R42" s="5"/>
      <c r="S42" s="60"/>
      <c r="T42" s="60"/>
      <c r="U42" s="5"/>
      <c r="V42" s="115"/>
      <c r="W42" s="115"/>
      <c r="X42" s="115"/>
      <c r="Y42" s="115"/>
      <c r="Z42" s="26"/>
    </row>
    <row r="43" spans="1:26" ht="63">
      <c r="A43" s="116">
        <v>11</v>
      </c>
      <c r="B43" s="201" t="s">
        <v>280</v>
      </c>
      <c r="C43" s="202"/>
      <c r="D43" s="203"/>
      <c r="E43" s="28" t="s">
        <v>44</v>
      </c>
      <c r="F43" s="14" t="s">
        <v>324</v>
      </c>
      <c r="G43" s="21" t="s">
        <v>162</v>
      </c>
      <c r="H43" s="23" t="s">
        <v>325</v>
      </c>
      <c r="I43" s="23" t="s">
        <v>326</v>
      </c>
      <c r="J43" s="60"/>
      <c r="K43" s="60"/>
      <c r="L43" s="60"/>
      <c r="M43" s="60"/>
      <c r="N43" s="5"/>
      <c r="O43" s="60"/>
      <c r="P43" s="60"/>
      <c r="Q43" s="60"/>
      <c r="R43" s="60"/>
      <c r="S43" s="60"/>
      <c r="T43" s="5"/>
      <c r="U43" s="60"/>
      <c r="V43" s="115"/>
      <c r="W43" s="115"/>
      <c r="X43" s="115"/>
      <c r="Y43" s="115"/>
      <c r="Z43" s="26" t="e">
        <f t="shared" ref="Z43" si="2">AVERAGE(V43:Y43)</f>
        <v>#DIV/0!</v>
      </c>
    </row>
    <row r="44" spans="1:26" ht="15" customHeight="1">
      <c r="A44" s="185"/>
      <c r="B44" s="185"/>
      <c r="C44" s="185"/>
      <c r="D44" s="185"/>
      <c r="E44" s="185"/>
      <c r="F44" s="185"/>
      <c r="G44" s="185"/>
      <c r="H44" s="186" t="s">
        <v>36</v>
      </c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7" t="e">
        <f>AVERAGE(V33:V41)</f>
        <v>#DIV/0!</v>
      </c>
      <c r="W44" s="187" t="e">
        <f>AVERAGE(W33:W41)</f>
        <v>#DIV/0!</v>
      </c>
      <c r="X44" s="187" t="e">
        <f>AVERAGE(X33:X41)</f>
        <v>#DIV/0!</v>
      </c>
      <c r="Y44" s="187" t="e">
        <f>AVERAGE(Y33:Y41)</f>
        <v>#DIV/0!</v>
      </c>
      <c r="Z44" s="187" t="e">
        <f>AVERAGE(Z33:Z41)</f>
        <v>#DIV/0!</v>
      </c>
    </row>
    <row r="45" spans="1:26" ht="15" customHeight="1">
      <c r="A45" s="185"/>
      <c r="B45" s="185"/>
      <c r="C45" s="185"/>
      <c r="D45" s="185"/>
      <c r="E45" s="185"/>
      <c r="F45" s="185"/>
      <c r="G45" s="185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8"/>
      <c r="W45" s="188"/>
      <c r="X45" s="188"/>
      <c r="Y45" s="188"/>
      <c r="Z45" s="188"/>
    </row>
    <row r="46" spans="1:26" ht="15" customHeight="1">
      <c r="A46" s="185"/>
      <c r="B46" s="185"/>
      <c r="C46" s="185"/>
      <c r="D46" s="185"/>
      <c r="E46" s="185"/>
      <c r="F46" s="185"/>
      <c r="G46" s="185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9"/>
      <c r="W46" s="189"/>
      <c r="X46" s="189"/>
      <c r="Y46" s="189"/>
      <c r="Z46" s="189"/>
    </row>
    <row r="49" spans="1:26" ht="28.5">
      <c r="A49" s="170" t="s">
        <v>0</v>
      </c>
      <c r="B49" s="171"/>
      <c r="C49" s="172" t="s">
        <v>286</v>
      </c>
      <c r="D49" s="172"/>
      <c r="E49" s="172"/>
      <c r="F49" s="193" t="s">
        <v>78</v>
      </c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5"/>
      <c r="Y49" s="159" t="s">
        <v>318</v>
      </c>
      <c r="Z49" s="160"/>
    </row>
    <row r="50" spans="1:26" ht="25.5">
      <c r="A50" s="1" t="s">
        <v>1</v>
      </c>
      <c r="B50" s="173" t="s">
        <v>125</v>
      </c>
      <c r="C50" s="173"/>
      <c r="D50" s="174" t="s">
        <v>2</v>
      </c>
      <c r="E50" s="174"/>
      <c r="F50" s="165" t="s">
        <v>79</v>
      </c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7"/>
    </row>
    <row r="51" spans="1:26" ht="25.5">
      <c r="A51" s="1" t="s">
        <v>1</v>
      </c>
      <c r="B51" s="162"/>
      <c r="C51" s="162"/>
      <c r="D51" s="163" t="s">
        <v>3</v>
      </c>
      <c r="E51" s="164"/>
      <c r="F51" s="165" t="s">
        <v>96</v>
      </c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7"/>
    </row>
    <row r="52" spans="1:26" ht="25.5">
      <c r="A52" s="163" t="s">
        <v>4</v>
      </c>
      <c r="B52" s="168"/>
      <c r="C52" s="164"/>
      <c r="D52" s="190" t="s">
        <v>336</v>
      </c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2"/>
    </row>
    <row r="53" spans="1:26" ht="25.5">
      <c r="A53" s="163" t="s">
        <v>5</v>
      </c>
      <c r="B53" s="168"/>
      <c r="C53" s="164"/>
      <c r="D53" s="169" t="s">
        <v>81</v>
      </c>
      <c r="E53" s="169"/>
      <c r="F53" s="169"/>
      <c r="G53" s="169"/>
      <c r="H53" s="163" t="s">
        <v>42</v>
      </c>
      <c r="I53" s="164"/>
      <c r="J53" s="153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4"/>
      <c r="V53" s="152" t="s">
        <v>6</v>
      </c>
      <c r="W53" s="152"/>
      <c r="X53" s="152"/>
      <c r="Y53" s="153"/>
      <c r="Z53" s="154"/>
    </row>
    <row r="54" spans="1:26" ht="22.5">
      <c r="A54" s="179" t="s">
        <v>7</v>
      </c>
      <c r="B54" s="179"/>
      <c r="C54" s="179"/>
      <c r="D54" s="180" t="s">
        <v>134</v>
      </c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1"/>
      <c r="V54" s="161" t="s">
        <v>287</v>
      </c>
      <c r="W54" s="161"/>
      <c r="X54" s="161"/>
      <c r="Y54" s="161"/>
      <c r="Z54" s="161"/>
    </row>
    <row r="55" spans="1:26" ht="25.5">
      <c r="A55" s="179"/>
      <c r="B55" s="179"/>
      <c r="C55" s="179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3"/>
      <c r="V55" s="16" t="s">
        <v>27</v>
      </c>
      <c r="W55" s="16" t="s">
        <v>28</v>
      </c>
      <c r="X55" s="16" t="s">
        <v>82</v>
      </c>
      <c r="Y55" s="16" t="s">
        <v>30</v>
      </c>
      <c r="Z55" s="17" t="s">
        <v>83</v>
      </c>
    </row>
    <row r="56" spans="1:26" ht="82.5">
      <c r="A56" s="18" t="s">
        <v>8</v>
      </c>
      <c r="B56" s="184" t="s">
        <v>9</v>
      </c>
      <c r="C56" s="184"/>
      <c r="D56" s="184"/>
      <c r="E56" s="3" t="s">
        <v>10</v>
      </c>
      <c r="F56" s="3" t="s">
        <v>11</v>
      </c>
      <c r="G56" s="3" t="s">
        <v>12</v>
      </c>
      <c r="H56" s="22" t="s">
        <v>13</v>
      </c>
      <c r="I56" s="22" t="s">
        <v>14</v>
      </c>
      <c r="J56" s="4" t="s">
        <v>15</v>
      </c>
      <c r="K56" s="4" t="s">
        <v>16</v>
      </c>
      <c r="L56" s="4" t="s">
        <v>17</v>
      </c>
      <c r="M56" s="4" t="s">
        <v>18</v>
      </c>
      <c r="N56" s="4" t="s">
        <v>19</v>
      </c>
      <c r="O56" s="4" t="s">
        <v>20</v>
      </c>
      <c r="P56" s="4" t="s">
        <v>21</v>
      </c>
      <c r="Q56" s="4" t="s">
        <v>22</v>
      </c>
      <c r="R56" s="4" t="s">
        <v>23</v>
      </c>
      <c r="S56" s="4" t="s">
        <v>24</v>
      </c>
      <c r="T56" s="4" t="s">
        <v>25</v>
      </c>
      <c r="U56" s="4" t="s">
        <v>26</v>
      </c>
      <c r="V56" s="4" t="s">
        <v>34</v>
      </c>
      <c r="W56" s="4" t="s">
        <v>34</v>
      </c>
      <c r="X56" s="4" t="s">
        <v>34</v>
      </c>
      <c r="Y56" s="4" t="s">
        <v>34</v>
      </c>
      <c r="Z56" s="4" t="s">
        <v>32</v>
      </c>
    </row>
    <row r="57" spans="1:26" ht="25.5" customHeight="1">
      <c r="A57" s="15">
        <v>1</v>
      </c>
      <c r="B57" s="156" t="s">
        <v>108</v>
      </c>
      <c r="C57" s="176"/>
      <c r="D57" s="177"/>
      <c r="E57" s="28" t="s">
        <v>44</v>
      </c>
      <c r="F57" s="28" t="s">
        <v>77</v>
      </c>
      <c r="G57" s="21" t="s">
        <v>61</v>
      </c>
      <c r="H57" s="23" t="s">
        <v>288</v>
      </c>
      <c r="I57" s="23" t="s">
        <v>290</v>
      </c>
      <c r="J57" s="5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24"/>
      <c r="W57" s="24"/>
      <c r="X57" s="2"/>
      <c r="Y57" s="2"/>
      <c r="Z57" s="43" t="e">
        <f t="shared" ref="Z57:Z65" si="3">AVERAGE(V57:Y57)</f>
        <v>#DIV/0!</v>
      </c>
    </row>
    <row r="58" spans="1:26" ht="25.5">
      <c r="A58" s="15">
        <v>2</v>
      </c>
      <c r="B58" s="156" t="s">
        <v>109</v>
      </c>
      <c r="C58" s="176"/>
      <c r="D58" s="177"/>
      <c r="E58" s="28" t="s">
        <v>44</v>
      </c>
      <c r="F58" s="28" t="s">
        <v>77</v>
      </c>
      <c r="G58" s="21" t="s">
        <v>61</v>
      </c>
      <c r="H58" s="23" t="s">
        <v>288</v>
      </c>
      <c r="I58" s="23" t="s">
        <v>290</v>
      </c>
      <c r="J58" s="5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24"/>
      <c r="W58" s="24"/>
      <c r="X58" s="2"/>
      <c r="Y58" s="2"/>
      <c r="Z58" s="101" t="e">
        <f t="shared" si="3"/>
        <v>#DIV/0!</v>
      </c>
    </row>
    <row r="59" spans="1:26" ht="39" customHeight="1">
      <c r="A59" s="15">
        <v>3</v>
      </c>
      <c r="B59" s="156" t="s">
        <v>110</v>
      </c>
      <c r="C59" s="176"/>
      <c r="D59" s="177"/>
      <c r="E59" s="28" t="s">
        <v>44</v>
      </c>
      <c r="F59" s="28" t="s">
        <v>77</v>
      </c>
      <c r="G59" s="21" t="s">
        <v>61</v>
      </c>
      <c r="H59" s="23" t="s">
        <v>288</v>
      </c>
      <c r="I59" s="23" t="s">
        <v>290</v>
      </c>
      <c r="J59" s="5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24"/>
      <c r="W59" s="24"/>
      <c r="X59" s="38"/>
      <c r="Y59" s="2"/>
      <c r="Z59" s="101" t="e">
        <f t="shared" si="3"/>
        <v>#DIV/0!</v>
      </c>
    </row>
    <row r="60" spans="1:26" ht="41.25" customHeight="1">
      <c r="A60" s="15">
        <v>4</v>
      </c>
      <c r="B60" s="156" t="s">
        <v>111</v>
      </c>
      <c r="C60" s="176"/>
      <c r="D60" s="177"/>
      <c r="E60" s="28" t="s">
        <v>44</v>
      </c>
      <c r="F60" s="28" t="s">
        <v>77</v>
      </c>
      <c r="G60" s="21" t="s">
        <v>61</v>
      </c>
      <c r="H60" s="23" t="s">
        <v>288</v>
      </c>
      <c r="I60" s="23" t="s">
        <v>290</v>
      </c>
      <c r="J60" s="5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24"/>
      <c r="W60" s="24"/>
      <c r="X60" s="38"/>
      <c r="Y60" s="2"/>
      <c r="Z60" s="101" t="e">
        <f t="shared" si="3"/>
        <v>#DIV/0!</v>
      </c>
    </row>
    <row r="61" spans="1:26" ht="36.75" customHeight="1">
      <c r="A61" s="15">
        <v>5</v>
      </c>
      <c r="B61" s="156" t="s">
        <v>112</v>
      </c>
      <c r="C61" s="176"/>
      <c r="D61" s="177"/>
      <c r="E61" s="28" t="s">
        <v>44</v>
      </c>
      <c r="F61" s="28" t="s">
        <v>76</v>
      </c>
      <c r="G61" s="21" t="s">
        <v>61</v>
      </c>
      <c r="H61" s="23" t="s">
        <v>288</v>
      </c>
      <c r="I61" s="23" t="s">
        <v>290</v>
      </c>
      <c r="J61" s="5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24"/>
      <c r="W61" s="24"/>
      <c r="X61" s="38"/>
      <c r="Y61" s="2"/>
      <c r="Z61" s="101" t="e">
        <f t="shared" si="3"/>
        <v>#DIV/0!</v>
      </c>
    </row>
    <row r="62" spans="1:26" ht="33" customHeight="1">
      <c r="A62" s="15">
        <v>6</v>
      </c>
      <c r="B62" s="156" t="s">
        <v>113</v>
      </c>
      <c r="C62" s="176"/>
      <c r="D62" s="177"/>
      <c r="E62" s="28" t="s">
        <v>45</v>
      </c>
      <c r="F62" s="28" t="s">
        <v>114</v>
      </c>
      <c r="G62" s="21" t="s">
        <v>38</v>
      </c>
      <c r="H62" s="23" t="s">
        <v>288</v>
      </c>
      <c r="I62" s="23" t="s">
        <v>289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24"/>
      <c r="W62" s="24"/>
      <c r="X62" s="38"/>
      <c r="Y62" s="101"/>
      <c r="Z62" s="101" t="e">
        <f t="shared" si="3"/>
        <v>#DIV/0!</v>
      </c>
    </row>
    <row r="63" spans="1:26" ht="36" customHeight="1">
      <c r="A63" s="15">
        <v>7</v>
      </c>
      <c r="B63" s="156" t="s">
        <v>115</v>
      </c>
      <c r="C63" s="176"/>
      <c r="D63" s="177"/>
      <c r="E63" s="28" t="s">
        <v>45</v>
      </c>
      <c r="F63" s="14" t="s">
        <v>116</v>
      </c>
      <c r="G63" s="21" t="s">
        <v>38</v>
      </c>
      <c r="H63" s="23" t="s">
        <v>288</v>
      </c>
      <c r="I63" s="23" t="s">
        <v>289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24"/>
      <c r="W63" s="24"/>
      <c r="X63" s="38"/>
      <c r="Y63" s="42"/>
      <c r="Z63" s="101" t="e">
        <f t="shared" si="3"/>
        <v>#DIV/0!</v>
      </c>
    </row>
    <row r="64" spans="1:26" ht="41.25" customHeight="1">
      <c r="A64" s="15">
        <v>8</v>
      </c>
      <c r="B64" s="156" t="s">
        <v>117</v>
      </c>
      <c r="C64" s="176"/>
      <c r="D64" s="177"/>
      <c r="E64" s="28" t="s">
        <v>44</v>
      </c>
      <c r="F64" s="14" t="s">
        <v>118</v>
      </c>
      <c r="G64" s="21" t="s">
        <v>38</v>
      </c>
      <c r="H64" s="23" t="s">
        <v>288</v>
      </c>
      <c r="I64" s="23" t="s">
        <v>289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24"/>
      <c r="W64" s="24"/>
      <c r="X64" s="38"/>
      <c r="Y64" s="42"/>
      <c r="Z64" s="101" t="e">
        <f t="shared" si="3"/>
        <v>#DIV/0!</v>
      </c>
    </row>
    <row r="65" spans="1:26" ht="39" customHeight="1">
      <c r="A65" s="15">
        <v>9</v>
      </c>
      <c r="B65" s="156" t="s">
        <v>119</v>
      </c>
      <c r="C65" s="176"/>
      <c r="D65" s="177"/>
      <c r="E65" s="28" t="s">
        <v>45</v>
      </c>
      <c r="F65" s="28" t="s">
        <v>51</v>
      </c>
      <c r="G65" s="21" t="s">
        <v>38</v>
      </c>
      <c r="H65" s="23" t="s">
        <v>288</v>
      </c>
      <c r="I65" s="23" t="s">
        <v>289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25"/>
      <c r="W65" s="25"/>
      <c r="X65" s="38"/>
      <c r="Y65" s="41"/>
      <c r="Z65" s="101" t="e">
        <f t="shared" si="3"/>
        <v>#DIV/0!</v>
      </c>
    </row>
    <row r="66" spans="1:26" ht="15" customHeight="1">
      <c r="A66" s="185"/>
      <c r="B66" s="185"/>
      <c r="C66" s="185"/>
      <c r="D66" s="185"/>
      <c r="E66" s="185"/>
      <c r="F66" s="185"/>
      <c r="G66" s="185"/>
      <c r="H66" s="186" t="s">
        <v>36</v>
      </c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6"/>
      <c r="V66" s="196" t="e">
        <f>AVERAGE(V57:V65)</f>
        <v>#DIV/0!</v>
      </c>
      <c r="W66" s="196" t="e">
        <f>AVERAGE(W57:W65)</f>
        <v>#DIV/0!</v>
      </c>
      <c r="X66" s="196" t="e">
        <f>AVERAGE(X57:X65)</f>
        <v>#DIV/0!</v>
      </c>
      <c r="Y66" s="196" t="e">
        <f>AVERAGE(Y57:Y65)</f>
        <v>#DIV/0!</v>
      </c>
      <c r="Z66" s="196" t="e">
        <f>AVERAGE(Z57:Z65)</f>
        <v>#DIV/0!</v>
      </c>
    </row>
    <row r="67" spans="1:26" ht="15" customHeight="1">
      <c r="A67" s="185"/>
      <c r="B67" s="185"/>
      <c r="C67" s="185"/>
      <c r="D67" s="185"/>
      <c r="E67" s="185"/>
      <c r="F67" s="185"/>
      <c r="G67" s="185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97"/>
      <c r="W67" s="197"/>
      <c r="X67" s="197"/>
      <c r="Y67" s="197"/>
      <c r="Z67" s="197"/>
    </row>
    <row r="68" spans="1:26" ht="15" customHeight="1">
      <c r="A68" s="185"/>
      <c r="B68" s="185"/>
      <c r="C68" s="185"/>
      <c r="D68" s="185"/>
      <c r="E68" s="185"/>
      <c r="F68" s="185"/>
      <c r="G68" s="185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98"/>
      <c r="W68" s="198"/>
      <c r="X68" s="198"/>
      <c r="Y68" s="198"/>
      <c r="Z68" s="198"/>
    </row>
    <row r="71" spans="1:26" ht="22.5">
      <c r="A71" s="204" t="s">
        <v>123</v>
      </c>
      <c r="B71" s="205"/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205"/>
      <c r="R71" s="205"/>
      <c r="S71" s="205"/>
      <c r="T71" s="205"/>
      <c r="U71" s="206"/>
      <c r="V71" s="161" t="s">
        <v>287</v>
      </c>
      <c r="W71" s="161"/>
      <c r="X71" s="161"/>
      <c r="Y71" s="161"/>
      <c r="Z71" s="161"/>
    </row>
    <row r="72" spans="1:26">
      <c r="A72" s="207"/>
      <c r="B72" s="208"/>
      <c r="C72" s="208"/>
      <c r="D72" s="208"/>
      <c r="E72" s="208"/>
      <c r="F72" s="208"/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8"/>
      <c r="R72" s="208"/>
      <c r="S72" s="208"/>
      <c r="T72" s="208"/>
      <c r="U72" s="209"/>
      <c r="V72" s="213" t="s">
        <v>27</v>
      </c>
      <c r="W72" s="213" t="s">
        <v>28</v>
      </c>
      <c r="X72" s="213" t="s">
        <v>29</v>
      </c>
      <c r="Y72" s="213" t="s">
        <v>30</v>
      </c>
      <c r="Z72" s="214" t="s">
        <v>31</v>
      </c>
    </row>
    <row r="73" spans="1:26">
      <c r="A73" s="207"/>
      <c r="B73" s="208"/>
      <c r="C73" s="208"/>
      <c r="D73" s="208"/>
      <c r="E73" s="208"/>
      <c r="F73" s="208"/>
      <c r="G73" s="208"/>
      <c r="H73" s="208"/>
      <c r="I73" s="208"/>
      <c r="J73" s="208"/>
      <c r="K73" s="208"/>
      <c r="L73" s="208"/>
      <c r="M73" s="208"/>
      <c r="N73" s="208"/>
      <c r="O73" s="208"/>
      <c r="P73" s="208"/>
      <c r="Q73" s="208"/>
      <c r="R73" s="208"/>
      <c r="S73" s="208"/>
      <c r="T73" s="208"/>
      <c r="U73" s="209"/>
      <c r="V73" s="213"/>
      <c r="W73" s="213"/>
      <c r="X73" s="213"/>
      <c r="Y73" s="213"/>
      <c r="Z73" s="214"/>
    </row>
    <row r="74" spans="1:26" ht="25.5">
      <c r="A74" s="210"/>
      <c r="B74" s="211"/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2"/>
      <c r="V74" s="36" t="e">
        <f>AVERAGE(#REF!,V20,V44,#REF!,V66,'ارتقاء کیفی با رویکرد اعتباربخش'!V53)</f>
        <v>#REF!</v>
      </c>
      <c r="W74" s="100" t="e">
        <f>AVERAGE(#REF!,W20,W44,#REF!,W66,'ارتقاء کیفی با رویکرد اعتباربخش'!W53)</f>
        <v>#REF!</v>
      </c>
      <c r="X74" s="100" t="e">
        <f>AVERAGE(#REF!,X20,X44,#REF!,X66,'ارتقاء کیفی با رویکرد اعتباربخش'!X53)</f>
        <v>#REF!</v>
      </c>
      <c r="Y74" s="100" t="e">
        <f>AVERAGE(#REF!,Y20,Y44,#REF!,Y66,'ارتقاء کیفی با رویکرد اعتباربخش'!Y53)</f>
        <v>#REF!</v>
      </c>
      <c r="Z74" s="100" t="e">
        <f>AVERAGE(#REF!,Z20,Z44,#REF!,Z66,'ارتقاء کیفی با رویکرد اعتباربخش'!Z53)</f>
        <v>#REF!</v>
      </c>
    </row>
  </sheetData>
  <mergeCells count="124">
    <mergeCell ref="B42:D42"/>
    <mergeCell ref="B19:D19"/>
    <mergeCell ref="B18:D18"/>
    <mergeCell ref="B43:D43"/>
    <mergeCell ref="A71:U74"/>
    <mergeCell ref="V71:Z71"/>
    <mergeCell ref="V72:V73"/>
    <mergeCell ref="W72:W73"/>
    <mergeCell ref="X72:X73"/>
    <mergeCell ref="Y72:Y73"/>
    <mergeCell ref="Z72:Z73"/>
    <mergeCell ref="B65:D65"/>
    <mergeCell ref="A66:G68"/>
    <mergeCell ref="H66:U68"/>
    <mergeCell ref="V66:V68"/>
    <mergeCell ref="W66:W68"/>
    <mergeCell ref="X66:X68"/>
    <mergeCell ref="Y66:Y68"/>
    <mergeCell ref="Y53:Z53"/>
    <mergeCell ref="B59:D59"/>
    <mergeCell ref="B60:D60"/>
    <mergeCell ref="B61:D61"/>
    <mergeCell ref="B62:D62"/>
    <mergeCell ref="B63:D63"/>
    <mergeCell ref="B64:D64"/>
    <mergeCell ref="A54:C55"/>
    <mergeCell ref="D54:U55"/>
    <mergeCell ref="B56:D56"/>
    <mergeCell ref="B57:D57"/>
    <mergeCell ref="B58:D58"/>
    <mergeCell ref="V54:Z54"/>
    <mergeCell ref="J53:U53"/>
    <mergeCell ref="Z66:Z68"/>
    <mergeCell ref="A52:C52"/>
    <mergeCell ref="D52:Z52"/>
    <mergeCell ref="A53:C53"/>
    <mergeCell ref="D53:G53"/>
    <mergeCell ref="H53:I53"/>
    <mergeCell ref="V53:X53"/>
    <mergeCell ref="B41:D41"/>
    <mergeCell ref="A44:G46"/>
    <mergeCell ref="H44:U46"/>
    <mergeCell ref="V44:V46"/>
    <mergeCell ref="W44:W46"/>
    <mergeCell ref="X44:X46"/>
    <mergeCell ref="Y44:Y46"/>
    <mergeCell ref="Z44:Z46"/>
    <mergeCell ref="A49:B49"/>
    <mergeCell ref="C49:E49"/>
    <mergeCell ref="F49:X49"/>
    <mergeCell ref="B50:C50"/>
    <mergeCell ref="D50:E50"/>
    <mergeCell ref="F50:Z50"/>
    <mergeCell ref="Y49:Z49"/>
    <mergeCell ref="B51:C51"/>
    <mergeCell ref="D51:E51"/>
    <mergeCell ref="F51:Z51"/>
    <mergeCell ref="B35:D35"/>
    <mergeCell ref="B36:D36"/>
    <mergeCell ref="B37:D37"/>
    <mergeCell ref="B38:D38"/>
    <mergeCell ref="B39:D39"/>
    <mergeCell ref="B40:D40"/>
    <mergeCell ref="A30:C31"/>
    <mergeCell ref="D30:U31"/>
    <mergeCell ref="B32:D32"/>
    <mergeCell ref="B33:D33"/>
    <mergeCell ref="B34:D34"/>
    <mergeCell ref="V30:Z30"/>
    <mergeCell ref="B27:C27"/>
    <mergeCell ref="D27:E27"/>
    <mergeCell ref="F27:Z27"/>
    <mergeCell ref="A28:C28"/>
    <mergeCell ref="D28:Z28"/>
    <mergeCell ref="A29:C29"/>
    <mergeCell ref="D29:G29"/>
    <mergeCell ref="H29:I29"/>
    <mergeCell ref="V29:X29"/>
    <mergeCell ref="Y29:Z29"/>
    <mergeCell ref="J29:U29"/>
    <mergeCell ref="A25:B25"/>
    <mergeCell ref="C25:E25"/>
    <mergeCell ref="F25:X25"/>
    <mergeCell ref="B26:C26"/>
    <mergeCell ref="D26:E26"/>
    <mergeCell ref="F26:Z26"/>
    <mergeCell ref="A20:G22"/>
    <mergeCell ref="H20:U22"/>
    <mergeCell ref="V20:V22"/>
    <mergeCell ref="W20:W22"/>
    <mergeCell ref="X20:X22"/>
    <mergeCell ref="Y20:Y22"/>
    <mergeCell ref="Y25:Z25"/>
    <mergeCell ref="Z20:Z22"/>
    <mergeCell ref="B13:D13"/>
    <mergeCell ref="B14:D14"/>
    <mergeCell ref="B15:D15"/>
    <mergeCell ref="B16:D16"/>
    <mergeCell ref="B17:D17"/>
    <mergeCell ref="A7:C8"/>
    <mergeCell ref="D7:U8"/>
    <mergeCell ref="B9:D9"/>
    <mergeCell ref="B10:D10"/>
    <mergeCell ref="B11:D11"/>
    <mergeCell ref="V6:X6"/>
    <mergeCell ref="Y6:Z6"/>
    <mergeCell ref="J6:U6"/>
    <mergeCell ref="B12:D12"/>
    <mergeCell ref="Y2:Z2"/>
    <mergeCell ref="V7:Z7"/>
    <mergeCell ref="B4:C4"/>
    <mergeCell ref="D4:E4"/>
    <mergeCell ref="F4:Z4"/>
    <mergeCell ref="A5:C5"/>
    <mergeCell ref="D5:Z5"/>
    <mergeCell ref="A6:C6"/>
    <mergeCell ref="D6:G6"/>
    <mergeCell ref="A2:B2"/>
    <mergeCell ref="C2:E2"/>
    <mergeCell ref="B3:C3"/>
    <mergeCell ref="D3:E3"/>
    <mergeCell ref="F3:Z3"/>
    <mergeCell ref="F2:X2"/>
    <mergeCell ref="H6:I6"/>
  </mergeCells>
  <pageMargins left="0.7" right="0.7" top="0.75" bottom="0.75" header="0.3" footer="0.3"/>
  <pageSetup paperSize="9" scale="4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rightToLeft="1" zoomScale="73" zoomScaleNormal="73" workbookViewId="0">
      <selection activeCell="Y51" sqref="Y51:Y53"/>
    </sheetView>
  </sheetViews>
  <sheetFormatPr defaultRowHeight="15"/>
  <cols>
    <col min="1" max="1" width="5.85546875" bestFit="1" customWidth="1"/>
    <col min="2" max="2" width="10.5703125" customWidth="1"/>
    <col min="4" max="4" width="10.42578125" customWidth="1"/>
    <col min="5" max="5" width="7.85546875" bestFit="1" customWidth="1"/>
    <col min="6" max="6" width="25.5703125" customWidth="1"/>
    <col min="7" max="7" width="6.42578125" customWidth="1"/>
    <col min="8" max="8" width="10.28515625" bestFit="1" customWidth="1"/>
    <col min="9" max="9" width="9.7109375" bestFit="1" customWidth="1"/>
    <col min="10" max="21" width="5.42578125" bestFit="1" customWidth="1"/>
    <col min="22" max="26" width="8.42578125" customWidth="1"/>
    <col min="27" max="31" width="5.42578125" bestFit="1" customWidth="1"/>
  </cols>
  <sheetData>
    <row r="1" spans="1:26" ht="28.5" customHeight="1">
      <c r="A1" s="215" t="s">
        <v>0</v>
      </c>
      <c r="B1" s="215"/>
      <c r="C1" s="172" t="s">
        <v>286</v>
      </c>
      <c r="D1" s="172"/>
      <c r="E1" s="172"/>
      <c r="F1" s="175" t="s">
        <v>120</v>
      </c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216" t="s">
        <v>33</v>
      </c>
      <c r="Y1" s="217"/>
      <c r="Z1" s="140">
        <v>1</v>
      </c>
    </row>
    <row r="2" spans="1:26" ht="19.5" customHeight="1">
      <c r="A2" s="133" t="s">
        <v>1</v>
      </c>
      <c r="B2" s="173" t="s">
        <v>406</v>
      </c>
      <c r="C2" s="173"/>
      <c r="D2" s="174" t="s">
        <v>2</v>
      </c>
      <c r="E2" s="174"/>
      <c r="F2" s="152" t="s">
        <v>217</v>
      </c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</row>
    <row r="3" spans="1:26" ht="21" customHeight="1">
      <c r="A3" s="133" t="s">
        <v>1</v>
      </c>
      <c r="B3" s="162"/>
      <c r="C3" s="162"/>
      <c r="D3" s="152" t="s">
        <v>3</v>
      </c>
      <c r="E3" s="152"/>
      <c r="F3" s="152" t="s">
        <v>218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</row>
    <row r="4" spans="1:26" ht="21" customHeight="1">
      <c r="A4" s="152" t="s">
        <v>4</v>
      </c>
      <c r="B4" s="152"/>
      <c r="C4" s="152"/>
      <c r="D4" s="152" t="s">
        <v>407</v>
      </c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</row>
    <row r="5" spans="1:26" ht="21" customHeight="1">
      <c r="A5" s="163" t="s">
        <v>142</v>
      </c>
      <c r="B5" s="168"/>
      <c r="C5" s="164"/>
      <c r="D5" s="169" t="s">
        <v>219</v>
      </c>
      <c r="E5" s="169"/>
      <c r="F5" s="169"/>
      <c r="G5" s="169"/>
      <c r="H5" s="163" t="s">
        <v>40</v>
      </c>
      <c r="I5" s="164"/>
      <c r="J5" s="163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4"/>
      <c r="V5" s="152" t="s">
        <v>6</v>
      </c>
      <c r="W5" s="152"/>
      <c r="X5" s="152"/>
      <c r="Y5" s="153"/>
      <c r="Z5" s="154"/>
    </row>
    <row r="6" spans="1:26" ht="21" customHeight="1">
      <c r="A6" s="179" t="s">
        <v>7</v>
      </c>
      <c r="B6" s="179"/>
      <c r="C6" s="179"/>
      <c r="D6" s="180" t="s">
        <v>220</v>
      </c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1"/>
      <c r="V6" s="218" t="s">
        <v>291</v>
      </c>
      <c r="W6" s="218"/>
      <c r="X6" s="218"/>
      <c r="Y6" s="218"/>
      <c r="Z6" s="218"/>
    </row>
    <row r="7" spans="1:26" ht="18.75" customHeight="1">
      <c r="A7" s="179"/>
      <c r="B7" s="179"/>
      <c r="C7" s="179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3"/>
      <c r="V7" s="129" t="s">
        <v>27</v>
      </c>
      <c r="W7" s="129" t="s">
        <v>28</v>
      </c>
      <c r="X7" s="129" t="s">
        <v>29</v>
      </c>
      <c r="Y7" s="129" t="s">
        <v>30</v>
      </c>
      <c r="Z7" s="130" t="s">
        <v>31</v>
      </c>
    </row>
    <row r="8" spans="1:26" ht="83.25">
      <c r="A8" s="131" t="s">
        <v>8</v>
      </c>
      <c r="B8" s="184" t="s">
        <v>9</v>
      </c>
      <c r="C8" s="184"/>
      <c r="D8" s="184"/>
      <c r="E8" s="3" t="s">
        <v>10</v>
      </c>
      <c r="F8" s="3" t="s">
        <v>11</v>
      </c>
      <c r="G8" s="3" t="s">
        <v>12</v>
      </c>
      <c r="H8" s="139" t="s">
        <v>13</v>
      </c>
      <c r="I8" s="139" t="s">
        <v>14</v>
      </c>
      <c r="J8" s="4" t="s">
        <v>15</v>
      </c>
      <c r="K8" s="4" t="s">
        <v>16</v>
      </c>
      <c r="L8" s="4" t="s">
        <v>17</v>
      </c>
      <c r="M8" s="4" t="s">
        <v>18</v>
      </c>
      <c r="N8" s="4" t="s">
        <v>19</v>
      </c>
      <c r="O8" s="4" t="s">
        <v>20</v>
      </c>
      <c r="P8" s="4" t="s">
        <v>21</v>
      </c>
      <c r="Q8" s="4" t="s">
        <v>22</v>
      </c>
      <c r="R8" s="4" t="s">
        <v>23</v>
      </c>
      <c r="S8" s="4" t="s">
        <v>24</v>
      </c>
      <c r="T8" s="4" t="s">
        <v>25</v>
      </c>
      <c r="U8" s="4" t="s">
        <v>26</v>
      </c>
      <c r="V8" s="4" t="s">
        <v>34</v>
      </c>
      <c r="W8" s="4" t="s">
        <v>34</v>
      </c>
      <c r="X8" s="4" t="s">
        <v>34</v>
      </c>
      <c r="Y8" s="4" t="s">
        <v>34</v>
      </c>
      <c r="Z8" s="4" t="s">
        <v>32</v>
      </c>
    </row>
    <row r="9" spans="1:26" ht="45" customHeight="1">
      <c r="A9" s="132">
        <v>1</v>
      </c>
      <c r="B9" s="156" t="s">
        <v>221</v>
      </c>
      <c r="C9" s="199"/>
      <c r="D9" s="200"/>
      <c r="E9" s="83" t="s">
        <v>44</v>
      </c>
      <c r="F9" s="83" t="s">
        <v>222</v>
      </c>
      <c r="G9" s="83" t="s">
        <v>223</v>
      </c>
      <c r="H9" s="66" t="s">
        <v>292</v>
      </c>
      <c r="I9" s="66" t="s">
        <v>289</v>
      </c>
      <c r="J9" s="84"/>
      <c r="K9" s="84"/>
      <c r="L9" s="84"/>
      <c r="M9" s="84"/>
      <c r="N9" s="84"/>
      <c r="O9" s="85"/>
      <c r="P9" s="84"/>
      <c r="Q9" s="84"/>
      <c r="R9" s="84"/>
      <c r="S9" s="84"/>
      <c r="T9" s="84"/>
      <c r="U9" s="85"/>
      <c r="V9" s="26"/>
      <c r="W9" s="26"/>
      <c r="X9" s="26"/>
      <c r="Y9" s="26"/>
      <c r="Z9" s="26"/>
    </row>
    <row r="10" spans="1:26" ht="45" customHeight="1">
      <c r="A10" s="132">
        <v>2</v>
      </c>
      <c r="B10" s="156" t="s">
        <v>224</v>
      </c>
      <c r="C10" s="199"/>
      <c r="D10" s="200"/>
      <c r="E10" s="83" t="s">
        <v>44</v>
      </c>
      <c r="F10" s="83" t="s">
        <v>222</v>
      </c>
      <c r="G10" s="83" t="s">
        <v>223</v>
      </c>
      <c r="H10" s="66" t="s">
        <v>292</v>
      </c>
      <c r="I10" s="66" t="s">
        <v>289</v>
      </c>
      <c r="J10" s="84"/>
      <c r="K10" s="84"/>
      <c r="L10" s="84"/>
      <c r="M10" s="84"/>
      <c r="N10" s="84"/>
      <c r="O10" s="85"/>
      <c r="P10" s="84"/>
      <c r="Q10" s="84"/>
      <c r="R10" s="84"/>
      <c r="S10" s="84"/>
      <c r="T10" s="84"/>
      <c r="U10" s="85"/>
      <c r="V10" s="26"/>
      <c r="W10" s="26"/>
      <c r="X10" s="26"/>
      <c r="Y10" s="26"/>
      <c r="Z10" s="26"/>
    </row>
    <row r="11" spans="1:26" ht="45" customHeight="1">
      <c r="A11" s="132">
        <v>3</v>
      </c>
      <c r="B11" s="156" t="s">
        <v>225</v>
      </c>
      <c r="C11" s="199"/>
      <c r="D11" s="200"/>
      <c r="E11" s="83" t="s">
        <v>44</v>
      </c>
      <c r="F11" s="83" t="s">
        <v>222</v>
      </c>
      <c r="G11" s="83" t="s">
        <v>223</v>
      </c>
      <c r="H11" s="66" t="s">
        <v>292</v>
      </c>
      <c r="I11" s="66" t="s">
        <v>289</v>
      </c>
      <c r="J11" s="84"/>
      <c r="K11" s="84"/>
      <c r="L11" s="84"/>
      <c r="M11" s="84"/>
      <c r="N11" s="84"/>
      <c r="O11" s="85"/>
      <c r="P11" s="84"/>
      <c r="Q11" s="84"/>
      <c r="R11" s="84"/>
      <c r="S11" s="84"/>
      <c r="T11" s="84"/>
      <c r="U11" s="85"/>
      <c r="V11" s="26"/>
      <c r="W11" s="26"/>
      <c r="X11" s="26"/>
      <c r="Y11" s="26"/>
      <c r="Z11" s="26"/>
    </row>
    <row r="12" spans="1:26" ht="45" customHeight="1">
      <c r="A12" s="132">
        <v>4</v>
      </c>
      <c r="B12" s="156" t="s">
        <v>226</v>
      </c>
      <c r="C12" s="199"/>
      <c r="D12" s="200"/>
      <c r="E12" s="83" t="s">
        <v>44</v>
      </c>
      <c r="F12" s="83" t="s">
        <v>222</v>
      </c>
      <c r="G12" s="83" t="s">
        <v>223</v>
      </c>
      <c r="H12" s="66" t="s">
        <v>292</v>
      </c>
      <c r="I12" s="66" t="s">
        <v>289</v>
      </c>
      <c r="J12" s="84"/>
      <c r="K12" s="84"/>
      <c r="L12" s="84"/>
      <c r="M12" s="84"/>
      <c r="N12" s="84"/>
      <c r="O12" s="85"/>
      <c r="P12" s="84"/>
      <c r="Q12" s="84"/>
      <c r="R12" s="84"/>
      <c r="S12" s="84"/>
      <c r="T12" s="84"/>
      <c r="U12" s="85"/>
      <c r="V12" s="26"/>
      <c r="W12" s="26"/>
      <c r="X12" s="26"/>
      <c r="Y12" s="26"/>
      <c r="Z12" s="26"/>
    </row>
    <row r="13" spans="1:26" ht="45" customHeight="1">
      <c r="A13" s="132">
        <v>5</v>
      </c>
      <c r="B13" s="156" t="s">
        <v>227</v>
      </c>
      <c r="C13" s="199"/>
      <c r="D13" s="200"/>
      <c r="E13" s="83" t="s">
        <v>44</v>
      </c>
      <c r="F13" s="83" t="s">
        <v>222</v>
      </c>
      <c r="G13" s="83" t="s">
        <v>223</v>
      </c>
      <c r="H13" s="66" t="s">
        <v>292</v>
      </c>
      <c r="I13" s="66" t="s">
        <v>289</v>
      </c>
      <c r="J13" s="84"/>
      <c r="K13" s="84"/>
      <c r="L13" s="84"/>
      <c r="M13" s="84"/>
      <c r="N13" s="84"/>
      <c r="O13" s="85"/>
      <c r="P13" s="84"/>
      <c r="Q13" s="84"/>
      <c r="R13" s="84"/>
      <c r="S13" s="84"/>
      <c r="T13" s="84"/>
      <c r="U13" s="85"/>
      <c r="V13" s="26"/>
      <c r="W13" s="26"/>
      <c r="X13" s="26"/>
      <c r="Y13" s="26"/>
      <c r="Z13" s="26"/>
    </row>
    <row r="14" spans="1:26" ht="45" customHeight="1">
      <c r="A14" s="132">
        <v>6</v>
      </c>
      <c r="B14" s="156" t="s">
        <v>228</v>
      </c>
      <c r="C14" s="199"/>
      <c r="D14" s="200"/>
      <c r="E14" s="83" t="s">
        <v>44</v>
      </c>
      <c r="F14" s="83" t="s">
        <v>222</v>
      </c>
      <c r="G14" s="83" t="s">
        <v>223</v>
      </c>
      <c r="H14" s="66" t="s">
        <v>292</v>
      </c>
      <c r="I14" s="66" t="s">
        <v>289</v>
      </c>
      <c r="J14" s="84"/>
      <c r="K14" s="84"/>
      <c r="L14" s="84"/>
      <c r="M14" s="84"/>
      <c r="N14" s="84"/>
      <c r="O14" s="85"/>
      <c r="P14" s="84"/>
      <c r="Q14" s="84"/>
      <c r="R14" s="84"/>
      <c r="S14" s="84"/>
      <c r="T14" s="84"/>
      <c r="U14" s="85"/>
      <c r="V14" s="26"/>
      <c r="W14" s="26"/>
      <c r="X14" s="26"/>
      <c r="Y14" s="26"/>
      <c r="Z14" s="26"/>
    </row>
    <row r="15" spans="1:26" ht="45" customHeight="1">
      <c r="A15" s="132">
        <v>7</v>
      </c>
      <c r="B15" s="156" t="s">
        <v>229</v>
      </c>
      <c r="C15" s="199"/>
      <c r="D15" s="200"/>
      <c r="E15" s="83" t="s">
        <v>44</v>
      </c>
      <c r="F15" s="83" t="s">
        <v>222</v>
      </c>
      <c r="G15" s="83" t="s">
        <v>223</v>
      </c>
      <c r="H15" s="66" t="s">
        <v>292</v>
      </c>
      <c r="I15" s="66" t="s">
        <v>289</v>
      </c>
      <c r="J15" s="84"/>
      <c r="K15" s="84"/>
      <c r="L15" s="84"/>
      <c r="M15" s="84"/>
      <c r="N15" s="84"/>
      <c r="O15" s="85"/>
      <c r="P15" s="84"/>
      <c r="Q15" s="84"/>
      <c r="R15" s="84"/>
      <c r="S15" s="84"/>
      <c r="T15" s="84"/>
      <c r="U15" s="85"/>
      <c r="V15" s="26"/>
      <c r="W15" s="26"/>
      <c r="X15" s="26"/>
      <c r="Y15" s="26"/>
      <c r="Z15" s="26"/>
    </row>
    <row r="16" spans="1:26" ht="45" customHeight="1">
      <c r="A16" s="132">
        <v>8</v>
      </c>
      <c r="B16" s="156" t="s">
        <v>230</v>
      </c>
      <c r="C16" s="199"/>
      <c r="D16" s="200"/>
      <c r="E16" s="83" t="s">
        <v>44</v>
      </c>
      <c r="F16" s="83" t="s">
        <v>222</v>
      </c>
      <c r="G16" s="83" t="s">
        <v>223</v>
      </c>
      <c r="H16" s="66" t="s">
        <v>292</v>
      </c>
      <c r="I16" s="66" t="s">
        <v>289</v>
      </c>
      <c r="J16" s="84"/>
      <c r="K16" s="84"/>
      <c r="L16" s="84"/>
      <c r="M16" s="84"/>
      <c r="N16" s="84"/>
      <c r="O16" s="85"/>
      <c r="P16" s="84"/>
      <c r="Q16" s="84"/>
      <c r="R16" s="84"/>
      <c r="S16" s="84"/>
      <c r="T16" s="84"/>
      <c r="U16" s="85"/>
      <c r="V16" s="26"/>
      <c r="W16" s="26"/>
      <c r="X16" s="26"/>
      <c r="Y16" s="26"/>
      <c r="Z16" s="26"/>
    </row>
    <row r="17" spans="1:31" ht="45" customHeight="1">
      <c r="A17" s="132">
        <v>9</v>
      </c>
      <c r="B17" s="156" t="s">
        <v>231</v>
      </c>
      <c r="C17" s="199"/>
      <c r="D17" s="200"/>
      <c r="E17" s="83" t="s">
        <v>44</v>
      </c>
      <c r="F17" s="83" t="s">
        <v>222</v>
      </c>
      <c r="G17" s="83" t="s">
        <v>223</v>
      </c>
      <c r="H17" s="66" t="s">
        <v>292</v>
      </c>
      <c r="I17" s="66" t="s">
        <v>289</v>
      </c>
      <c r="J17" s="84"/>
      <c r="K17" s="84"/>
      <c r="L17" s="84"/>
      <c r="M17" s="84"/>
      <c r="N17" s="84"/>
      <c r="O17" s="85"/>
      <c r="P17" s="84"/>
      <c r="Q17" s="84"/>
      <c r="R17" s="84"/>
      <c r="S17" s="84"/>
      <c r="T17" s="84"/>
      <c r="U17" s="85"/>
      <c r="V17" s="26"/>
      <c r="W17" s="26"/>
      <c r="X17" s="26"/>
      <c r="Y17" s="26"/>
      <c r="Z17" s="26"/>
    </row>
    <row r="18" spans="1:31" ht="45" customHeight="1">
      <c r="A18" s="132">
        <v>10</v>
      </c>
      <c r="B18" s="156" t="s">
        <v>232</v>
      </c>
      <c r="C18" s="199"/>
      <c r="D18" s="200"/>
      <c r="E18" s="83" t="s">
        <v>44</v>
      </c>
      <c r="F18" s="83" t="s">
        <v>222</v>
      </c>
      <c r="G18" s="83" t="s">
        <v>223</v>
      </c>
      <c r="H18" s="66" t="s">
        <v>292</v>
      </c>
      <c r="I18" s="66" t="s">
        <v>289</v>
      </c>
      <c r="J18" s="84"/>
      <c r="K18" s="84"/>
      <c r="L18" s="84"/>
      <c r="M18" s="84"/>
      <c r="N18" s="84"/>
      <c r="O18" s="85"/>
      <c r="P18" s="84"/>
      <c r="Q18" s="84"/>
      <c r="R18" s="84"/>
      <c r="S18" s="84"/>
      <c r="T18" s="84"/>
      <c r="U18" s="85"/>
      <c r="V18" s="26"/>
      <c r="W18" s="26"/>
      <c r="X18" s="26"/>
      <c r="Y18" s="26"/>
      <c r="Z18" s="26"/>
    </row>
    <row r="19" spans="1:31" ht="45" customHeight="1">
      <c r="A19" s="132">
        <v>11</v>
      </c>
      <c r="B19" s="156" t="s">
        <v>233</v>
      </c>
      <c r="C19" s="199"/>
      <c r="D19" s="200"/>
      <c r="E19" s="83" t="s">
        <v>44</v>
      </c>
      <c r="F19" s="83" t="s">
        <v>222</v>
      </c>
      <c r="G19" s="83" t="s">
        <v>223</v>
      </c>
      <c r="H19" s="66" t="s">
        <v>292</v>
      </c>
      <c r="I19" s="66" t="s">
        <v>289</v>
      </c>
      <c r="J19" s="84"/>
      <c r="K19" s="84"/>
      <c r="L19" s="84"/>
      <c r="M19" s="84"/>
      <c r="N19" s="84"/>
      <c r="O19" s="85"/>
      <c r="P19" s="84"/>
      <c r="Q19" s="84"/>
      <c r="R19" s="84"/>
      <c r="S19" s="84"/>
      <c r="T19" s="84"/>
      <c r="U19" s="85"/>
      <c r="V19" s="26"/>
      <c r="W19" s="26"/>
      <c r="X19" s="26"/>
      <c r="Y19" s="26"/>
      <c r="Z19" s="26"/>
    </row>
    <row r="20" spans="1:31" ht="45" customHeight="1">
      <c r="A20" s="185" t="s">
        <v>164</v>
      </c>
      <c r="B20" s="185"/>
      <c r="C20" s="185"/>
      <c r="D20" s="185"/>
      <c r="E20" s="185"/>
      <c r="F20" s="185"/>
      <c r="G20" s="185"/>
      <c r="H20" s="186" t="s">
        <v>36</v>
      </c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221"/>
      <c r="W20" s="221"/>
      <c r="X20" s="221"/>
      <c r="Y20" s="221"/>
      <c r="Z20" s="221"/>
    </row>
    <row r="21" spans="1:31" ht="15" customHeight="1">
      <c r="A21" s="185"/>
      <c r="B21" s="185"/>
      <c r="C21" s="185"/>
      <c r="D21" s="185"/>
      <c r="E21" s="185"/>
      <c r="F21" s="185"/>
      <c r="G21" s="185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222"/>
      <c r="W21" s="222"/>
      <c r="X21" s="222"/>
      <c r="Y21" s="222"/>
      <c r="Z21" s="222"/>
    </row>
    <row r="22" spans="1:31" ht="15" customHeight="1">
      <c r="A22" s="185"/>
      <c r="B22" s="185"/>
      <c r="C22" s="185"/>
      <c r="D22" s="185"/>
      <c r="E22" s="185"/>
      <c r="F22" s="185"/>
      <c r="G22" s="185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223"/>
      <c r="W22" s="223"/>
      <c r="X22" s="223"/>
      <c r="Y22" s="223"/>
      <c r="Z22" s="223"/>
    </row>
    <row r="23" spans="1:31">
      <c r="AD23" s="27"/>
      <c r="AE23" s="27"/>
    </row>
    <row r="24" spans="1:31">
      <c r="AD24" s="27"/>
      <c r="AE24" s="27"/>
    </row>
    <row r="25" spans="1:31" ht="28.5" customHeight="1">
      <c r="A25" s="219" t="s">
        <v>0</v>
      </c>
      <c r="B25" s="220"/>
      <c r="C25" s="172" t="s">
        <v>286</v>
      </c>
      <c r="D25" s="172"/>
      <c r="E25" s="172"/>
      <c r="F25" s="175" t="s">
        <v>120</v>
      </c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59" t="s">
        <v>33</v>
      </c>
      <c r="Y25" s="160"/>
      <c r="Z25" s="140">
        <v>3</v>
      </c>
    </row>
    <row r="26" spans="1:31" ht="25.5">
      <c r="A26" s="133" t="s">
        <v>1</v>
      </c>
      <c r="B26" s="173" t="s">
        <v>406</v>
      </c>
      <c r="C26" s="173"/>
      <c r="D26" s="174" t="s">
        <v>2</v>
      </c>
      <c r="E26" s="174"/>
      <c r="F26" s="152" t="s">
        <v>234</v>
      </c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</row>
    <row r="27" spans="1:31" ht="25.5">
      <c r="A27" s="133" t="s">
        <v>1</v>
      </c>
      <c r="B27" s="162"/>
      <c r="C27" s="162"/>
      <c r="D27" s="163" t="s">
        <v>3</v>
      </c>
      <c r="E27" s="164"/>
      <c r="F27" s="152" t="s">
        <v>235</v>
      </c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</row>
    <row r="28" spans="1:31" ht="25.5">
      <c r="A28" s="163" t="s">
        <v>4</v>
      </c>
      <c r="B28" s="168"/>
      <c r="C28" s="164"/>
      <c r="D28" s="165" t="s">
        <v>408</v>
      </c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7"/>
    </row>
    <row r="29" spans="1:31" ht="25.5">
      <c r="A29" s="163" t="s">
        <v>194</v>
      </c>
      <c r="B29" s="168"/>
      <c r="C29" s="164"/>
      <c r="D29" s="169" t="s">
        <v>236</v>
      </c>
      <c r="E29" s="169"/>
      <c r="F29" s="169"/>
      <c r="G29" s="169"/>
      <c r="H29" s="153" t="s">
        <v>40</v>
      </c>
      <c r="I29" s="154"/>
      <c r="J29" s="153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4"/>
      <c r="V29" s="153" t="s">
        <v>6</v>
      </c>
      <c r="W29" s="155"/>
      <c r="X29" s="154"/>
      <c r="Y29" s="153"/>
      <c r="Z29" s="154"/>
    </row>
    <row r="30" spans="1:31" ht="22.5" customHeight="1">
      <c r="A30" s="179" t="s">
        <v>7</v>
      </c>
      <c r="B30" s="179"/>
      <c r="C30" s="179"/>
      <c r="D30" s="224" t="s">
        <v>237</v>
      </c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1"/>
      <c r="V30" s="161" t="s">
        <v>291</v>
      </c>
      <c r="W30" s="161"/>
      <c r="X30" s="161"/>
      <c r="Y30" s="161"/>
      <c r="Z30" s="161"/>
    </row>
    <row r="31" spans="1:31" ht="25.5">
      <c r="A31" s="179"/>
      <c r="B31" s="179"/>
      <c r="C31" s="179"/>
      <c r="D31" s="225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3"/>
      <c r="V31" s="129" t="s">
        <v>27</v>
      </c>
      <c r="W31" s="129" t="s">
        <v>28</v>
      </c>
      <c r="X31" s="129" t="s">
        <v>29</v>
      </c>
      <c r="Y31" s="129" t="s">
        <v>30</v>
      </c>
      <c r="Z31" s="130" t="s">
        <v>31</v>
      </c>
    </row>
    <row r="32" spans="1:31" ht="82.5">
      <c r="A32" s="131" t="s">
        <v>8</v>
      </c>
      <c r="B32" s="184" t="s">
        <v>9</v>
      </c>
      <c r="C32" s="184"/>
      <c r="D32" s="184"/>
      <c r="E32" s="3" t="s">
        <v>10</v>
      </c>
      <c r="F32" s="3" t="s">
        <v>11</v>
      </c>
      <c r="G32" s="3" t="s">
        <v>12</v>
      </c>
      <c r="H32" s="139" t="s">
        <v>13</v>
      </c>
      <c r="I32" s="139" t="s">
        <v>14</v>
      </c>
      <c r="J32" s="4" t="s">
        <v>15</v>
      </c>
      <c r="K32" s="4" t="s">
        <v>16</v>
      </c>
      <c r="L32" s="4" t="s">
        <v>17</v>
      </c>
      <c r="M32" s="4" t="s">
        <v>18</v>
      </c>
      <c r="N32" s="4" t="s">
        <v>19</v>
      </c>
      <c r="O32" s="4" t="s">
        <v>20</v>
      </c>
      <c r="P32" s="4" t="s">
        <v>21</v>
      </c>
      <c r="Q32" s="4" t="s">
        <v>22</v>
      </c>
      <c r="R32" s="4" t="s">
        <v>23</v>
      </c>
      <c r="S32" s="4" t="s">
        <v>24</v>
      </c>
      <c r="T32" s="4" t="s">
        <v>25</v>
      </c>
      <c r="U32" s="4" t="s">
        <v>26</v>
      </c>
      <c r="V32" s="4" t="s">
        <v>34</v>
      </c>
      <c r="W32" s="4" t="s">
        <v>34</v>
      </c>
      <c r="X32" s="4" t="s">
        <v>34</v>
      </c>
      <c r="Y32" s="4" t="s">
        <v>34</v>
      </c>
      <c r="Z32" s="4" t="s">
        <v>32</v>
      </c>
    </row>
    <row r="33" spans="1:26" ht="35.25" customHeight="1">
      <c r="A33" s="132">
        <v>1</v>
      </c>
      <c r="B33" s="156" t="s">
        <v>257</v>
      </c>
      <c r="C33" s="199"/>
      <c r="D33" s="200"/>
      <c r="E33" s="83" t="s">
        <v>44</v>
      </c>
      <c r="F33" s="83" t="s">
        <v>121</v>
      </c>
      <c r="G33" s="83" t="s">
        <v>61</v>
      </c>
      <c r="H33" s="66" t="s">
        <v>288</v>
      </c>
      <c r="I33" s="66" t="s">
        <v>290</v>
      </c>
      <c r="J33" s="85"/>
      <c r="K33" s="86"/>
      <c r="L33" s="86"/>
      <c r="M33" s="87"/>
      <c r="N33" s="87"/>
      <c r="O33" s="87"/>
      <c r="P33" s="87"/>
      <c r="Q33" s="87"/>
      <c r="R33" s="87"/>
      <c r="S33" s="87"/>
      <c r="T33" s="87"/>
      <c r="U33" s="87"/>
      <c r="V33" s="26"/>
      <c r="W33" s="26"/>
      <c r="X33" s="26"/>
      <c r="Y33" s="26"/>
      <c r="Z33" s="26"/>
    </row>
    <row r="34" spans="1:26" ht="31.5" customHeight="1">
      <c r="A34" s="132">
        <v>3</v>
      </c>
      <c r="B34" s="156" t="s">
        <v>238</v>
      </c>
      <c r="C34" s="199"/>
      <c r="D34" s="200"/>
      <c r="E34" s="83" t="s">
        <v>44</v>
      </c>
      <c r="F34" s="83" t="s">
        <v>222</v>
      </c>
      <c r="G34" s="83" t="s">
        <v>61</v>
      </c>
      <c r="H34" s="66" t="s">
        <v>288</v>
      </c>
      <c r="I34" s="66" t="s">
        <v>290</v>
      </c>
      <c r="J34" s="85"/>
      <c r="K34" s="87"/>
      <c r="L34" s="87"/>
      <c r="M34" s="86"/>
      <c r="N34" s="87"/>
      <c r="O34" s="87"/>
      <c r="P34" s="87"/>
      <c r="Q34" s="87"/>
      <c r="R34" s="87"/>
      <c r="S34" s="87"/>
      <c r="T34" s="87"/>
      <c r="U34" s="87"/>
      <c r="V34" s="26"/>
      <c r="W34" s="26"/>
      <c r="X34" s="26"/>
      <c r="Y34" s="26"/>
      <c r="Z34" s="26"/>
    </row>
    <row r="35" spans="1:26" ht="31.5" customHeight="1">
      <c r="A35" s="132">
        <v>5</v>
      </c>
      <c r="B35" s="156" t="s">
        <v>239</v>
      </c>
      <c r="C35" s="199"/>
      <c r="D35" s="200"/>
      <c r="E35" s="83" t="s">
        <v>44</v>
      </c>
      <c r="F35" s="83" t="s">
        <v>240</v>
      </c>
      <c r="G35" s="83" t="s">
        <v>61</v>
      </c>
      <c r="H35" s="66" t="s">
        <v>293</v>
      </c>
      <c r="I35" s="66" t="s">
        <v>304</v>
      </c>
      <c r="J35" s="87"/>
      <c r="K35" s="85"/>
      <c r="L35" s="87"/>
      <c r="M35" s="87"/>
      <c r="N35" s="84"/>
      <c r="O35" s="87"/>
      <c r="P35" s="87"/>
      <c r="Q35" s="87"/>
      <c r="R35" s="87"/>
      <c r="S35" s="87"/>
      <c r="T35" s="87"/>
      <c r="U35" s="87"/>
      <c r="V35" s="26"/>
      <c r="W35" s="26"/>
      <c r="X35" s="26"/>
      <c r="Y35" s="26"/>
      <c r="Z35" s="26"/>
    </row>
    <row r="36" spans="1:26" ht="31.5" customHeight="1">
      <c r="A36" s="132">
        <v>6</v>
      </c>
      <c r="B36" s="156" t="s">
        <v>241</v>
      </c>
      <c r="C36" s="199"/>
      <c r="D36" s="200"/>
      <c r="E36" s="83" t="s">
        <v>44</v>
      </c>
      <c r="F36" s="83" t="s">
        <v>222</v>
      </c>
      <c r="G36" s="83" t="s">
        <v>38</v>
      </c>
      <c r="H36" s="66" t="s">
        <v>293</v>
      </c>
      <c r="I36" s="66" t="s">
        <v>289</v>
      </c>
      <c r="J36" s="87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26"/>
      <c r="W36" s="26"/>
      <c r="X36" s="26"/>
      <c r="Y36" s="26"/>
      <c r="Z36" s="26"/>
    </row>
    <row r="37" spans="1:26" ht="31.5" customHeight="1">
      <c r="A37" s="132">
        <v>7</v>
      </c>
      <c r="B37" s="156" t="s">
        <v>242</v>
      </c>
      <c r="C37" s="199"/>
      <c r="D37" s="200"/>
      <c r="E37" s="83" t="s">
        <v>44</v>
      </c>
      <c r="F37" s="83" t="s">
        <v>222</v>
      </c>
      <c r="G37" s="83" t="s">
        <v>38</v>
      </c>
      <c r="H37" s="66" t="s">
        <v>293</v>
      </c>
      <c r="I37" s="66" t="s">
        <v>289</v>
      </c>
      <c r="J37" s="87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26"/>
      <c r="W37" s="26"/>
      <c r="X37" s="26"/>
      <c r="Y37" s="26"/>
      <c r="Z37" s="26"/>
    </row>
    <row r="38" spans="1:26" ht="66.75" customHeight="1">
      <c r="A38" s="132">
        <v>8</v>
      </c>
      <c r="B38" s="156" t="s">
        <v>243</v>
      </c>
      <c r="C38" s="199"/>
      <c r="D38" s="200"/>
      <c r="E38" s="83" t="s">
        <v>44</v>
      </c>
      <c r="F38" s="83" t="s">
        <v>222</v>
      </c>
      <c r="G38" s="83" t="s">
        <v>38</v>
      </c>
      <c r="H38" s="66" t="s">
        <v>293</v>
      </c>
      <c r="I38" s="66" t="s">
        <v>289</v>
      </c>
      <c r="J38" s="87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26"/>
      <c r="W38" s="26"/>
      <c r="X38" s="26"/>
      <c r="Y38" s="26"/>
      <c r="Z38" s="26"/>
    </row>
    <row r="39" spans="1:26" ht="72" customHeight="1">
      <c r="A39" s="132">
        <v>9</v>
      </c>
      <c r="B39" s="156" t="s">
        <v>244</v>
      </c>
      <c r="C39" s="199"/>
      <c r="D39" s="200"/>
      <c r="E39" s="83" t="s">
        <v>44</v>
      </c>
      <c r="F39" s="83" t="s">
        <v>258</v>
      </c>
      <c r="G39" s="83" t="s">
        <v>38</v>
      </c>
      <c r="H39" s="66" t="s">
        <v>293</v>
      </c>
      <c r="I39" s="66" t="s">
        <v>289</v>
      </c>
      <c r="J39" s="87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26"/>
      <c r="W39" s="26"/>
      <c r="X39" s="26"/>
      <c r="Y39" s="26"/>
      <c r="Z39" s="26"/>
    </row>
    <row r="40" spans="1:26" ht="36">
      <c r="A40" s="132">
        <v>10</v>
      </c>
      <c r="B40" s="156" t="s">
        <v>245</v>
      </c>
      <c r="C40" s="199"/>
      <c r="D40" s="200"/>
      <c r="E40" s="83" t="s">
        <v>44</v>
      </c>
      <c r="F40" s="83" t="s">
        <v>222</v>
      </c>
      <c r="G40" s="83" t="s">
        <v>38</v>
      </c>
      <c r="H40" s="66" t="s">
        <v>293</v>
      </c>
      <c r="I40" s="66" t="s">
        <v>289</v>
      </c>
      <c r="J40" s="87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26"/>
      <c r="W40" s="26"/>
      <c r="X40" s="26"/>
      <c r="Y40" s="26"/>
      <c r="Z40" s="26"/>
    </row>
    <row r="41" spans="1:26" ht="43.5" customHeight="1">
      <c r="A41" s="132">
        <v>11</v>
      </c>
      <c r="B41" s="156" t="s">
        <v>246</v>
      </c>
      <c r="C41" s="199"/>
      <c r="D41" s="200"/>
      <c r="E41" s="83" t="s">
        <v>44</v>
      </c>
      <c r="F41" s="83" t="s">
        <v>247</v>
      </c>
      <c r="G41" s="83" t="s">
        <v>38</v>
      </c>
      <c r="H41" s="66" t="s">
        <v>293</v>
      </c>
      <c r="I41" s="66" t="s">
        <v>289</v>
      </c>
      <c r="J41" s="87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26"/>
      <c r="W41" s="26"/>
      <c r="X41" s="26"/>
      <c r="Y41" s="26"/>
      <c r="Z41" s="26"/>
    </row>
    <row r="42" spans="1:26" ht="54.75" customHeight="1">
      <c r="A42" s="132">
        <v>12</v>
      </c>
      <c r="B42" s="156" t="s">
        <v>259</v>
      </c>
      <c r="C42" s="199"/>
      <c r="D42" s="200"/>
      <c r="E42" s="83" t="s">
        <v>44</v>
      </c>
      <c r="F42" s="83" t="s">
        <v>222</v>
      </c>
      <c r="G42" s="83" t="s">
        <v>38</v>
      </c>
      <c r="H42" s="66" t="s">
        <v>293</v>
      </c>
      <c r="I42" s="66" t="s">
        <v>289</v>
      </c>
      <c r="J42" s="87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26"/>
      <c r="W42" s="26"/>
      <c r="X42" s="26"/>
      <c r="Y42" s="26"/>
      <c r="Z42" s="26"/>
    </row>
    <row r="43" spans="1:26" ht="57.75" customHeight="1">
      <c r="A43" s="132">
        <v>13</v>
      </c>
      <c r="B43" s="156" t="s">
        <v>248</v>
      </c>
      <c r="C43" s="199"/>
      <c r="D43" s="200"/>
      <c r="E43" s="83" t="s">
        <v>44</v>
      </c>
      <c r="F43" s="83" t="s">
        <v>249</v>
      </c>
      <c r="G43" s="83" t="s">
        <v>38</v>
      </c>
      <c r="H43" s="66" t="s">
        <v>293</v>
      </c>
      <c r="I43" s="66" t="s">
        <v>289</v>
      </c>
      <c r="J43" s="87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26"/>
      <c r="W43" s="26"/>
      <c r="X43" s="26"/>
      <c r="Y43" s="26"/>
      <c r="Z43" s="26"/>
    </row>
    <row r="44" spans="1:26" ht="36">
      <c r="A44" s="132">
        <v>14</v>
      </c>
      <c r="B44" s="156" t="s">
        <v>250</v>
      </c>
      <c r="C44" s="199"/>
      <c r="D44" s="200"/>
      <c r="E44" s="83" t="s">
        <v>44</v>
      </c>
      <c r="F44" s="83" t="s">
        <v>251</v>
      </c>
      <c r="G44" s="83" t="s">
        <v>38</v>
      </c>
      <c r="H44" s="66" t="s">
        <v>293</v>
      </c>
      <c r="I44" s="66" t="s">
        <v>289</v>
      </c>
      <c r="J44" s="87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26"/>
      <c r="W44" s="26"/>
      <c r="X44" s="26"/>
      <c r="Y44" s="26"/>
      <c r="Z44" s="26"/>
    </row>
    <row r="45" spans="1:26" ht="36">
      <c r="A45" s="132">
        <v>15</v>
      </c>
      <c r="B45" s="156" t="s">
        <v>252</v>
      </c>
      <c r="C45" s="199"/>
      <c r="D45" s="200"/>
      <c r="E45" s="83" t="s">
        <v>44</v>
      </c>
      <c r="F45" s="83" t="s">
        <v>249</v>
      </c>
      <c r="G45" s="83" t="s">
        <v>38</v>
      </c>
      <c r="H45" s="66" t="s">
        <v>293</v>
      </c>
      <c r="I45" s="66" t="s">
        <v>289</v>
      </c>
      <c r="J45" s="87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26"/>
      <c r="W45" s="26"/>
      <c r="X45" s="26"/>
      <c r="Y45" s="26"/>
      <c r="Z45" s="26"/>
    </row>
    <row r="46" spans="1:26" ht="36">
      <c r="A46" s="132">
        <v>16</v>
      </c>
      <c r="B46" s="156" t="s">
        <v>253</v>
      </c>
      <c r="C46" s="199"/>
      <c r="D46" s="200"/>
      <c r="E46" s="83" t="s">
        <v>44</v>
      </c>
      <c r="F46" s="83" t="s">
        <v>254</v>
      </c>
      <c r="G46" s="83" t="s">
        <v>38</v>
      </c>
      <c r="H46" s="66" t="s">
        <v>293</v>
      </c>
      <c r="I46" s="66" t="s">
        <v>289</v>
      </c>
      <c r="J46" s="87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26"/>
      <c r="W46" s="26"/>
      <c r="X46" s="26"/>
      <c r="Y46" s="26"/>
      <c r="Z46" s="26"/>
    </row>
    <row r="47" spans="1:26" ht="54.75" customHeight="1">
      <c r="A47" s="132">
        <v>17</v>
      </c>
      <c r="B47" s="156" t="s">
        <v>255</v>
      </c>
      <c r="C47" s="199"/>
      <c r="D47" s="200"/>
      <c r="E47" s="83" t="s">
        <v>44</v>
      </c>
      <c r="F47" s="83" t="s">
        <v>256</v>
      </c>
      <c r="G47" s="83" t="s">
        <v>61</v>
      </c>
      <c r="H47" s="66" t="s">
        <v>293</v>
      </c>
      <c r="I47" s="66" t="s">
        <v>409</v>
      </c>
      <c r="J47" s="87"/>
      <c r="K47" s="85"/>
      <c r="L47" s="84"/>
      <c r="M47" s="84"/>
      <c r="N47" s="84"/>
      <c r="P47" s="84"/>
      <c r="Q47" s="84"/>
      <c r="R47" s="84"/>
      <c r="S47" s="84"/>
      <c r="T47" s="84"/>
      <c r="U47" s="84"/>
      <c r="V47" s="26"/>
      <c r="W47" s="26"/>
      <c r="X47" s="26"/>
      <c r="Y47" s="26"/>
      <c r="Z47" s="26"/>
    </row>
    <row r="48" spans="1:26" ht="31.5" customHeight="1">
      <c r="A48" s="132">
        <v>18</v>
      </c>
      <c r="B48" s="156" t="s">
        <v>260</v>
      </c>
      <c r="C48" s="199"/>
      <c r="D48" s="200"/>
      <c r="E48" s="83" t="s">
        <v>44</v>
      </c>
      <c r="F48" s="83" t="s">
        <v>261</v>
      </c>
      <c r="G48" s="83" t="s">
        <v>38</v>
      </c>
      <c r="H48" s="66" t="s">
        <v>302</v>
      </c>
      <c r="I48" s="66" t="s">
        <v>410</v>
      </c>
      <c r="J48" s="87"/>
      <c r="K48" s="84"/>
      <c r="L48" s="84"/>
      <c r="M48" s="85"/>
      <c r="N48" s="85"/>
      <c r="O48" s="84"/>
      <c r="P48" s="85"/>
      <c r="Q48" s="85"/>
      <c r="R48" s="84"/>
      <c r="S48" s="85"/>
      <c r="T48" s="85"/>
      <c r="U48" s="84"/>
      <c r="V48" s="26"/>
      <c r="W48" s="26"/>
      <c r="X48" s="26"/>
      <c r="Y48" s="26"/>
      <c r="Z48" s="26"/>
    </row>
    <row r="49" spans="1:31" ht="64.5" customHeight="1">
      <c r="A49" s="132">
        <v>19</v>
      </c>
      <c r="B49" s="156" t="s">
        <v>262</v>
      </c>
      <c r="C49" s="199"/>
      <c r="D49" s="200"/>
      <c r="E49" s="83" t="s">
        <v>44</v>
      </c>
      <c r="F49" s="83" t="s">
        <v>263</v>
      </c>
      <c r="G49" s="83" t="s">
        <v>38</v>
      </c>
      <c r="H49" s="66" t="s">
        <v>293</v>
      </c>
      <c r="I49" s="66" t="s">
        <v>289</v>
      </c>
      <c r="J49" s="87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26"/>
      <c r="W49" s="26"/>
      <c r="X49" s="26"/>
      <c r="Y49" s="26"/>
      <c r="Z49" s="26"/>
    </row>
    <row r="50" spans="1:31" ht="25.5">
      <c r="A50" s="132">
        <v>20</v>
      </c>
      <c r="B50" s="156" t="s">
        <v>264</v>
      </c>
      <c r="C50" s="199"/>
      <c r="D50" s="200"/>
      <c r="E50" s="83" t="s">
        <v>265</v>
      </c>
      <c r="F50" s="83" t="s">
        <v>266</v>
      </c>
      <c r="G50" s="83" t="s">
        <v>267</v>
      </c>
      <c r="H50" s="66" t="s">
        <v>411</v>
      </c>
      <c r="I50" s="66" t="s">
        <v>289</v>
      </c>
      <c r="J50" s="87"/>
      <c r="K50" s="84"/>
      <c r="L50" s="84"/>
      <c r="M50" s="85"/>
      <c r="N50" s="85"/>
      <c r="O50" s="85"/>
      <c r="P50" s="85"/>
      <c r="Q50" s="85"/>
      <c r="R50" s="85"/>
      <c r="S50" s="85"/>
      <c r="T50" s="85"/>
      <c r="U50" s="85"/>
      <c r="V50" s="26"/>
      <c r="W50" s="26"/>
      <c r="X50" s="26"/>
      <c r="Y50" s="26"/>
      <c r="Z50" s="26"/>
    </row>
    <row r="51" spans="1:31" ht="15" customHeight="1">
      <c r="A51" s="185" t="s">
        <v>164</v>
      </c>
      <c r="B51" s="185"/>
      <c r="C51" s="185"/>
      <c r="D51" s="185"/>
      <c r="E51" s="185"/>
      <c r="F51" s="185"/>
      <c r="G51" s="185"/>
      <c r="H51" s="186" t="s">
        <v>36</v>
      </c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226"/>
      <c r="W51" s="226"/>
      <c r="X51" s="226"/>
      <c r="Y51" s="226" t="e">
        <f t="shared" ref="Y51:Z51" si="0">AVERAGE(Y33:Y50)</f>
        <v>#DIV/0!</v>
      </c>
      <c r="Z51" s="226" t="e">
        <f t="shared" si="0"/>
        <v>#DIV/0!</v>
      </c>
    </row>
    <row r="52" spans="1:31" ht="15" customHeight="1">
      <c r="A52" s="185"/>
      <c r="B52" s="185"/>
      <c r="C52" s="185"/>
      <c r="D52" s="185"/>
      <c r="E52" s="185"/>
      <c r="F52" s="185"/>
      <c r="G52" s="185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6"/>
      <c r="U52" s="186"/>
      <c r="V52" s="226"/>
      <c r="W52" s="226"/>
      <c r="X52" s="226"/>
      <c r="Y52" s="226"/>
      <c r="Z52" s="226"/>
    </row>
    <row r="53" spans="1:31" ht="15" customHeight="1">
      <c r="A53" s="185"/>
      <c r="B53" s="185"/>
      <c r="C53" s="185"/>
      <c r="D53" s="185"/>
      <c r="E53" s="185"/>
      <c r="F53" s="185"/>
      <c r="G53" s="185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6"/>
      <c r="V53" s="226"/>
      <c r="W53" s="226"/>
      <c r="X53" s="226"/>
      <c r="Y53" s="226"/>
      <c r="Z53" s="226"/>
    </row>
    <row r="54" spans="1:31">
      <c r="V54" s="32"/>
      <c r="AD54" s="27"/>
      <c r="AE54" s="27"/>
    </row>
    <row r="55" spans="1:31">
      <c r="AD55" s="27"/>
      <c r="AE55" s="27"/>
    </row>
    <row r="56" spans="1:31">
      <c r="AD56" s="27"/>
      <c r="AE56" s="27"/>
    </row>
    <row r="57" spans="1:31">
      <c r="V57" s="32"/>
      <c r="AD57" s="27"/>
      <c r="AE57" s="27"/>
    </row>
    <row r="58" spans="1:31">
      <c r="AD58" s="27"/>
      <c r="AE58" s="27"/>
    </row>
    <row r="59" spans="1:31">
      <c r="AD59" s="27"/>
      <c r="AE59" s="27"/>
    </row>
  </sheetData>
  <mergeCells count="87">
    <mergeCell ref="V51:V53"/>
    <mergeCell ref="W51:W53"/>
    <mergeCell ref="X51:X53"/>
    <mergeCell ref="Y51:Y53"/>
    <mergeCell ref="Z51:Z53"/>
    <mergeCell ref="H51:U53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A51:G53"/>
    <mergeCell ref="B40:D40"/>
    <mergeCell ref="A30:C31"/>
    <mergeCell ref="D30:U31"/>
    <mergeCell ref="V30:Z30"/>
    <mergeCell ref="B32:D32"/>
    <mergeCell ref="B33:D33"/>
    <mergeCell ref="B34:D34"/>
    <mergeCell ref="B35:D35"/>
    <mergeCell ref="B36:D36"/>
    <mergeCell ref="B37:D37"/>
    <mergeCell ref="B38:D38"/>
    <mergeCell ref="B39:D39"/>
    <mergeCell ref="A28:C28"/>
    <mergeCell ref="D28:Z28"/>
    <mergeCell ref="A29:C29"/>
    <mergeCell ref="D29:G29"/>
    <mergeCell ref="H29:I29"/>
    <mergeCell ref="J29:U29"/>
    <mergeCell ref="V29:X29"/>
    <mergeCell ref="Y29:Z29"/>
    <mergeCell ref="Z20:Z22"/>
    <mergeCell ref="B26:C26"/>
    <mergeCell ref="D26:E26"/>
    <mergeCell ref="F26:Z26"/>
    <mergeCell ref="B27:C27"/>
    <mergeCell ref="D27:E27"/>
    <mergeCell ref="F27:Z27"/>
    <mergeCell ref="B14:D14"/>
    <mergeCell ref="A25:B25"/>
    <mergeCell ref="C25:E25"/>
    <mergeCell ref="F25:W25"/>
    <mergeCell ref="X25:Y25"/>
    <mergeCell ref="B16:D16"/>
    <mergeCell ref="B17:D17"/>
    <mergeCell ref="B18:D18"/>
    <mergeCell ref="B19:D19"/>
    <mergeCell ref="A20:G22"/>
    <mergeCell ref="H20:U22"/>
    <mergeCell ref="V20:V22"/>
    <mergeCell ref="W20:W22"/>
    <mergeCell ref="X20:X22"/>
    <mergeCell ref="Y20:Y22"/>
    <mergeCell ref="B15:D15"/>
    <mergeCell ref="Y5:Z5"/>
    <mergeCell ref="A6:C7"/>
    <mergeCell ref="D6:U7"/>
    <mergeCell ref="V6:Z6"/>
    <mergeCell ref="B8:D8"/>
    <mergeCell ref="B9:D9"/>
    <mergeCell ref="A5:C5"/>
    <mergeCell ref="D5:G5"/>
    <mergeCell ref="H5:I5"/>
    <mergeCell ref="J5:U5"/>
    <mergeCell ref="V5:X5"/>
    <mergeCell ref="B10:D10"/>
    <mergeCell ref="B11:D11"/>
    <mergeCell ref="B12:D12"/>
    <mergeCell ref="B13:D13"/>
    <mergeCell ref="B3:C3"/>
    <mergeCell ref="D3:E3"/>
    <mergeCell ref="F3:Z3"/>
    <mergeCell ref="A4:C4"/>
    <mergeCell ref="D4:Z4"/>
    <mergeCell ref="A1:B1"/>
    <mergeCell ref="C1:E1"/>
    <mergeCell ref="F1:W1"/>
    <mergeCell ref="X1:Y1"/>
    <mergeCell ref="B2:C2"/>
    <mergeCell ref="D2:E2"/>
    <mergeCell ref="F2:Z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54"/>
  <sheetViews>
    <sheetView rightToLeft="1" zoomScale="80" zoomScaleNormal="80" workbookViewId="0">
      <selection activeCell="Z23" sqref="Z23:Z24"/>
    </sheetView>
  </sheetViews>
  <sheetFormatPr defaultRowHeight="15"/>
  <cols>
    <col min="1" max="1" width="5.85546875" bestFit="1" customWidth="1"/>
    <col min="6" max="6" width="18.5703125" bestFit="1" customWidth="1"/>
    <col min="7" max="7" width="7.28515625" customWidth="1"/>
    <col min="8" max="8" width="10.28515625" bestFit="1" customWidth="1"/>
    <col min="9" max="9" width="9.7109375" bestFit="1" customWidth="1"/>
    <col min="10" max="21" width="5.42578125" bestFit="1" customWidth="1"/>
    <col min="22" max="22" width="7.42578125" customWidth="1"/>
    <col min="23" max="23" width="8.140625" customWidth="1"/>
    <col min="24" max="24" width="7.85546875" customWidth="1"/>
    <col min="25" max="25" width="7.7109375" customWidth="1"/>
    <col min="26" max="26" width="10.5703125" customWidth="1"/>
    <col min="27" max="29" width="5.42578125" customWidth="1"/>
    <col min="30" max="30" width="5.28515625" customWidth="1"/>
    <col min="31" max="31" width="5.42578125" customWidth="1"/>
  </cols>
  <sheetData>
    <row r="2" spans="1:26" ht="22.5" customHeight="1">
      <c r="A2" s="170" t="s">
        <v>0</v>
      </c>
      <c r="B2" s="171"/>
      <c r="C2" s="172" t="s">
        <v>286</v>
      </c>
      <c r="D2" s="172"/>
      <c r="E2" s="172"/>
      <c r="F2" s="193" t="s">
        <v>139</v>
      </c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59" t="s">
        <v>33</v>
      </c>
      <c r="Y2" s="160"/>
      <c r="Z2" s="51">
        <v>1</v>
      </c>
    </row>
    <row r="3" spans="1:26" ht="25.5" customHeight="1">
      <c r="A3" s="48" t="s">
        <v>1</v>
      </c>
      <c r="B3" s="173" t="s">
        <v>163</v>
      </c>
      <c r="C3" s="173"/>
      <c r="D3" s="174" t="s">
        <v>2</v>
      </c>
      <c r="E3" s="174"/>
      <c r="F3" s="240" t="s">
        <v>140</v>
      </c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</row>
    <row r="4" spans="1:26" ht="25.5">
      <c r="A4" s="48" t="s">
        <v>1</v>
      </c>
      <c r="B4" s="162"/>
      <c r="C4" s="162"/>
      <c r="D4" s="152" t="s">
        <v>3</v>
      </c>
      <c r="E4" s="152"/>
      <c r="F4" s="240" t="s">
        <v>141</v>
      </c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</row>
    <row r="5" spans="1:26" ht="25.5" customHeight="1">
      <c r="A5" s="163" t="s">
        <v>4</v>
      </c>
      <c r="B5" s="168"/>
      <c r="C5" s="164"/>
      <c r="D5" s="241" t="s">
        <v>328</v>
      </c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</row>
    <row r="6" spans="1:26" ht="25.5" customHeight="1">
      <c r="A6" s="163" t="s">
        <v>142</v>
      </c>
      <c r="B6" s="168"/>
      <c r="C6" s="164"/>
      <c r="D6" s="249" t="s">
        <v>272</v>
      </c>
      <c r="E6" s="250"/>
      <c r="F6" s="250"/>
      <c r="G6" s="251"/>
      <c r="H6" s="238" t="s">
        <v>40</v>
      </c>
      <c r="I6" s="239"/>
      <c r="J6" s="163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4"/>
      <c r="V6" s="153" t="s">
        <v>6</v>
      </c>
      <c r="W6" s="155"/>
      <c r="X6" s="154"/>
      <c r="Y6" s="153"/>
      <c r="Z6" s="154"/>
    </row>
    <row r="7" spans="1:26" ht="18.75" customHeight="1">
      <c r="A7" s="179" t="s">
        <v>7</v>
      </c>
      <c r="B7" s="179"/>
      <c r="C7" s="179"/>
      <c r="D7" s="180" t="s">
        <v>333</v>
      </c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1"/>
      <c r="V7" s="161" t="s">
        <v>287</v>
      </c>
      <c r="W7" s="161"/>
      <c r="X7" s="161"/>
      <c r="Y7" s="161"/>
      <c r="Z7" s="161"/>
    </row>
    <row r="8" spans="1:26" ht="20.25" customHeight="1">
      <c r="A8" s="179"/>
      <c r="B8" s="179"/>
      <c r="C8" s="179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3"/>
      <c r="V8" s="49" t="s">
        <v>27</v>
      </c>
      <c r="W8" s="49" t="s">
        <v>28</v>
      </c>
      <c r="X8" s="49" t="s">
        <v>29</v>
      </c>
      <c r="Y8" s="49" t="s">
        <v>30</v>
      </c>
      <c r="Z8" s="50" t="s">
        <v>31</v>
      </c>
    </row>
    <row r="9" spans="1:26" ht="83.25">
      <c r="A9" s="46" t="s">
        <v>8</v>
      </c>
      <c r="B9" s="184" t="s">
        <v>9</v>
      </c>
      <c r="C9" s="184"/>
      <c r="D9" s="184"/>
      <c r="E9" s="3" t="s">
        <v>10</v>
      </c>
      <c r="F9" s="3" t="s">
        <v>11</v>
      </c>
      <c r="G9" s="3" t="s">
        <v>12</v>
      </c>
      <c r="H9" s="11" t="s">
        <v>13</v>
      </c>
      <c r="I9" s="11" t="s">
        <v>14</v>
      </c>
      <c r="J9" s="4" t="s">
        <v>15</v>
      </c>
      <c r="K9" s="4" t="s">
        <v>16</v>
      </c>
      <c r="L9" s="4" t="s">
        <v>17</v>
      </c>
      <c r="M9" s="4" t="s">
        <v>18</v>
      </c>
      <c r="N9" s="4" t="s">
        <v>19</v>
      </c>
      <c r="O9" s="4" t="s">
        <v>20</v>
      </c>
      <c r="P9" s="4" t="s">
        <v>21</v>
      </c>
      <c r="Q9" s="4" t="s">
        <v>22</v>
      </c>
      <c r="R9" s="4" t="s">
        <v>23</v>
      </c>
      <c r="S9" s="4" t="s">
        <v>24</v>
      </c>
      <c r="T9" s="4" t="s">
        <v>25</v>
      </c>
      <c r="U9" s="4" t="s">
        <v>26</v>
      </c>
      <c r="V9" s="4" t="s">
        <v>34</v>
      </c>
      <c r="W9" s="4" t="s">
        <v>34</v>
      </c>
      <c r="X9" s="4" t="s">
        <v>34</v>
      </c>
      <c r="Y9" s="4" t="s">
        <v>34</v>
      </c>
      <c r="Z9" s="4" t="s">
        <v>32</v>
      </c>
    </row>
    <row r="10" spans="1:26" ht="63" customHeight="1">
      <c r="A10" s="44">
        <v>1</v>
      </c>
      <c r="B10" s="246" t="s">
        <v>143</v>
      </c>
      <c r="C10" s="247"/>
      <c r="D10" s="248"/>
      <c r="E10" s="63" t="s">
        <v>44</v>
      </c>
      <c r="F10" s="64" t="s">
        <v>144</v>
      </c>
      <c r="G10" s="65" t="s">
        <v>38</v>
      </c>
      <c r="H10" s="66" t="s">
        <v>288</v>
      </c>
      <c r="I10" s="66" t="s">
        <v>289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26"/>
      <c r="W10" s="26"/>
      <c r="X10" s="26"/>
      <c r="Y10" s="26"/>
      <c r="Z10" s="26" t="e">
        <f>AVERAGE(V10:Y10)</f>
        <v>#DIV/0!</v>
      </c>
    </row>
    <row r="11" spans="1:26" ht="61.5" customHeight="1">
      <c r="A11" s="44">
        <v>2</v>
      </c>
      <c r="B11" s="246" t="s">
        <v>145</v>
      </c>
      <c r="C11" s="247"/>
      <c r="D11" s="248"/>
      <c r="E11" s="63" t="s">
        <v>44</v>
      </c>
      <c r="F11" s="64" t="s">
        <v>146</v>
      </c>
      <c r="G11" s="65" t="s">
        <v>38</v>
      </c>
      <c r="H11" s="66" t="s">
        <v>288</v>
      </c>
      <c r="I11" s="66" t="s">
        <v>289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26"/>
      <c r="W11" s="26"/>
      <c r="X11" s="26"/>
      <c r="Y11" s="26"/>
      <c r="Z11" s="26" t="e">
        <f t="shared" ref="Z11:Z25" si="0">AVERAGE(V11:Y11)</f>
        <v>#DIV/0!</v>
      </c>
    </row>
    <row r="12" spans="1:26" ht="77.25" customHeight="1">
      <c r="A12" s="44">
        <v>3</v>
      </c>
      <c r="B12" s="246" t="s">
        <v>147</v>
      </c>
      <c r="C12" s="247"/>
      <c r="D12" s="248"/>
      <c r="E12" s="63" t="s">
        <v>44</v>
      </c>
      <c r="F12" s="64" t="s">
        <v>144</v>
      </c>
      <c r="G12" s="65" t="s">
        <v>38</v>
      </c>
      <c r="H12" s="66" t="s">
        <v>288</v>
      </c>
      <c r="I12" s="66" t="s">
        <v>289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26"/>
      <c r="W12" s="26"/>
      <c r="X12" s="26"/>
      <c r="Y12" s="26"/>
      <c r="Z12" s="26" t="e">
        <f t="shared" si="0"/>
        <v>#DIV/0!</v>
      </c>
    </row>
    <row r="13" spans="1:26" ht="77.25" customHeight="1">
      <c r="A13" s="44">
        <v>4</v>
      </c>
      <c r="B13" s="246" t="s">
        <v>148</v>
      </c>
      <c r="C13" s="247"/>
      <c r="D13" s="248"/>
      <c r="E13" s="63" t="s">
        <v>44</v>
      </c>
      <c r="F13" s="64" t="s">
        <v>144</v>
      </c>
      <c r="G13" s="65" t="s">
        <v>38</v>
      </c>
      <c r="H13" s="66" t="s">
        <v>288</v>
      </c>
      <c r="I13" s="66" t="s">
        <v>289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26"/>
      <c r="W13" s="26"/>
      <c r="X13" s="26"/>
      <c r="Y13" s="26"/>
      <c r="Z13" s="26" t="e">
        <f t="shared" si="0"/>
        <v>#DIV/0!</v>
      </c>
    </row>
    <row r="14" spans="1:26" ht="25.5" hidden="1" customHeight="1">
      <c r="A14" s="44">
        <v>5</v>
      </c>
      <c r="B14" s="246"/>
      <c r="C14" s="247"/>
      <c r="D14" s="248"/>
      <c r="E14" s="63" t="s">
        <v>44</v>
      </c>
      <c r="F14" s="64" t="s">
        <v>144</v>
      </c>
      <c r="G14" s="65" t="s">
        <v>75</v>
      </c>
      <c r="H14" s="66" t="s">
        <v>300</v>
      </c>
      <c r="I14" s="66" t="s">
        <v>301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26"/>
      <c r="W14" s="26"/>
      <c r="X14" s="26"/>
      <c r="Y14" s="26"/>
      <c r="Z14" s="26" t="e">
        <f t="shared" si="0"/>
        <v>#DIV/0!</v>
      </c>
    </row>
    <row r="15" spans="1:26" ht="86.25" customHeight="1">
      <c r="A15" s="44">
        <v>6</v>
      </c>
      <c r="B15" s="246" t="s">
        <v>149</v>
      </c>
      <c r="C15" s="247"/>
      <c r="D15" s="248"/>
      <c r="E15" s="63" t="s">
        <v>44</v>
      </c>
      <c r="F15" s="64" t="s">
        <v>150</v>
      </c>
      <c r="G15" s="65" t="s">
        <v>75</v>
      </c>
      <c r="H15" s="66" t="s">
        <v>302</v>
      </c>
      <c r="I15" s="66" t="s">
        <v>289</v>
      </c>
      <c r="J15" s="6"/>
      <c r="K15" s="6"/>
      <c r="L15" s="6"/>
      <c r="M15" s="5"/>
      <c r="N15" s="5"/>
      <c r="O15" s="5"/>
      <c r="P15" s="5"/>
      <c r="Q15" s="5"/>
      <c r="R15" s="5"/>
      <c r="S15" s="5"/>
      <c r="T15" s="5"/>
      <c r="U15" s="5"/>
      <c r="V15" s="26"/>
      <c r="W15" s="26"/>
      <c r="X15" s="26"/>
      <c r="Y15" s="26"/>
      <c r="Z15" s="26" t="e">
        <f t="shared" si="0"/>
        <v>#DIV/0!</v>
      </c>
    </row>
    <row r="16" spans="1:26" ht="50.25" customHeight="1">
      <c r="A16" s="44">
        <v>7</v>
      </c>
      <c r="B16" s="246" t="s">
        <v>151</v>
      </c>
      <c r="C16" s="247"/>
      <c r="D16" s="248"/>
      <c r="E16" s="63" t="s">
        <v>44</v>
      </c>
      <c r="F16" s="64" t="s">
        <v>152</v>
      </c>
      <c r="G16" s="65" t="s">
        <v>38</v>
      </c>
      <c r="H16" s="66" t="s">
        <v>302</v>
      </c>
      <c r="I16" s="66" t="s">
        <v>289</v>
      </c>
      <c r="J16" s="6"/>
      <c r="K16" s="6"/>
      <c r="L16" s="6"/>
      <c r="M16" s="5"/>
      <c r="N16" s="5"/>
      <c r="O16" s="5"/>
      <c r="P16" s="5"/>
      <c r="Q16" s="5"/>
      <c r="R16" s="5"/>
      <c r="S16" s="5"/>
      <c r="T16" s="5"/>
      <c r="U16" s="5"/>
      <c r="V16" s="26"/>
      <c r="W16" s="26"/>
      <c r="X16" s="26"/>
      <c r="Y16" s="26"/>
      <c r="Z16" s="26" t="e">
        <f t="shared" si="0"/>
        <v>#DIV/0!</v>
      </c>
    </row>
    <row r="17" spans="1:26" ht="54.75" customHeight="1">
      <c r="A17" s="44">
        <v>8</v>
      </c>
      <c r="B17" s="246" t="s">
        <v>153</v>
      </c>
      <c r="C17" s="247"/>
      <c r="D17" s="248"/>
      <c r="E17" s="63" t="s">
        <v>44</v>
      </c>
      <c r="F17" s="64" t="s">
        <v>144</v>
      </c>
      <c r="G17" s="65" t="s">
        <v>38</v>
      </c>
      <c r="H17" s="66" t="s">
        <v>288</v>
      </c>
      <c r="I17" s="66" t="s">
        <v>289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26"/>
      <c r="W17" s="26"/>
      <c r="X17" s="26"/>
      <c r="Y17" s="26"/>
      <c r="Z17" s="26" t="e">
        <f t="shared" si="0"/>
        <v>#DIV/0!</v>
      </c>
    </row>
    <row r="18" spans="1:26" ht="45" customHeight="1">
      <c r="A18" s="44">
        <v>9</v>
      </c>
      <c r="B18" s="246" t="s">
        <v>154</v>
      </c>
      <c r="C18" s="247"/>
      <c r="D18" s="248"/>
      <c r="E18" s="63" t="s">
        <v>44</v>
      </c>
      <c r="F18" s="64" t="s">
        <v>146</v>
      </c>
      <c r="G18" s="65" t="s">
        <v>38</v>
      </c>
      <c r="H18" s="66" t="s">
        <v>288</v>
      </c>
      <c r="I18" s="66" t="s">
        <v>289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26"/>
      <c r="W18" s="26"/>
      <c r="X18" s="26"/>
      <c r="Y18" s="26"/>
      <c r="Z18" s="26" t="e">
        <f t="shared" si="0"/>
        <v>#DIV/0!</v>
      </c>
    </row>
    <row r="19" spans="1:26" ht="45" customHeight="1">
      <c r="A19" s="44">
        <v>10</v>
      </c>
      <c r="B19" s="246" t="s">
        <v>155</v>
      </c>
      <c r="C19" s="247"/>
      <c r="D19" s="248"/>
      <c r="E19" s="63" t="s">
        <v>44</v>
      </c>
      <c r="F19" s="64" t="s">
        <v>146</v>
      </c>
      <c r="G19" s="65" t="s">
        <v>38</v>
      </c>
      <c r="H19" s="66" t="s">
        <v>288</v>
      </c>
      <c r="I19" s="66" t="s">
        <v>289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26"/>
      <c r="W19" s="26"/>
      <c r="X19" s="26"/>
      <c r="Y19" s="26"/>
      <c r="Z19" s="26" t="e">
        <f t="shared" si="0"/>
        <v>#DIV/0!</v>
      </c>
    </row>
    <row r="20" spans="1:26" ht="45" customHeight="1">
      <c r="A20" s="44">
        <v>11</v>
      </c>
      <c r="B20" s="246" t="s">
        <v>156</v>
      </c>
      <c r="C20" s="247"/>
      <c r="D20" s="248"/>
      <c r="E20" s="63" t="s">
        <v>44</v>
      </c>
      <c r="F20" s="64" t="s">
        <v>157</v>
      </c>
      <c r="G20" s="65" t="s">
        <v>38</v>
      </c>
      <c r="H20" s="66" t="s">
        <v>288</v>
      </c>
      <c r="I20" s="66" t="s">
        <v>289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26"/>
      <c r="W20" s="26"/>
      <c r="X20" s="26"/>
      <c r="Y20" s="26"/>
      <c r="Z20" s="26" t="e">
        <f t="shared" si="0"/>
        <v>#DIV/0!</v>
      </c>
    </row>
    <row r="21" spans="1:26" ht="45" customHeight="1">
      <c r="A21" s="44">
        <v>12</v>
      </c>
      <c r="B21" s="246" t="s">
        <v>158</v>
      </c>
      <c r="C21" s="247"/>
      <c r="D21" s="248"/>
      <c r="E21" s="63" t="s">
        <v>44</v>
      </c>
      <c r="F21" s="64" t="s">
        <v>146</v>
      </c>
      <c r="G21" s="65" t="s">
        <v>38</v>
      </c>
      <c r="H21" s="66" t="s">
        <v>288</v>
      </c>
      <c r="I21" s="66" t="s">
        <v>289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26"/>
      <c r="W21" s="26"/>
      <c r="X21" s="26"/>
      <c r="Y21" s="26"/>
      <c r="Z21" s="26" t="e">
        <f t="shared" si="0"/>
        <v>#DIV/0!</v>
      </c>
    </row>
    <row r="22" spans="1:26" ht="58.5" customHeight="1">
      <c r="A22" s="44">
        <v>13</v>
      </c>
      <c r="B22" s="246" t="s">
        <v>159</v>
      </c>
      <c r="C22" s="247"/>
      <c r="D22" s="248"/>
      <c r="E22" s="63" t="s">
        <v>44</v>
      </c>
      <c r="F22" s="64" t="s">
        <v>160</v>
      </c>
      <c r="G22" s="65" t="s">
        <v>38</v>
      </c>
      <c r="H22" s="66" t="s">
        <v>288</v>
      </c>
      <c r="I22" s="66" t="s">
        <v>289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26"/>
      <c r="W22" s="26"/>
      <c r="X22" s="26"/>
      <c r="Y22" s="26"/>
      <c r="Z22" s="26" t="e">
        <f t="shared" si="0"/>
        <v>#DIV/0!</v>
      </c>
    </row>
    <row r="23" spans="1:26" ht="58.5" customHeight="1">
      <c r="A23" s="44">
        <v>14</v>
      </c>
      <c r="B23" s="246" t="s">
        <v>161</v>
      </c>
      <c r="C23" s="247"/>
      <c r="D23" s="248"/>
      <c r="E23" s="63" t="s">
        <v>44</v>
      </c>
      <c r="F23" s="64" t="s">
        <v>160</v>
      </c>
      <c r="G23" s="65" t="s">
        <v>38</v>
      </c>
      <c r="H23" s="66" t="s">
        <v>288</v>
      </c>
      <c r="I23" s="66" t="s">
        <v>289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26"/>
      <c r="W23" s="26"/>
      <c r="X23" s="26"/>
      <c r="Y23" s="26"/>
      <c r="Z23" s="26" t="e">
        <f t="shared" si="0"/>
        <v>#DIV/0!</v>
      </c>
    </row>
    <row r="24" spans="1:26" ht="58.5" customHeight="1">
      <c r="A24" s="116">
        <v>15</v>
      </c>
      <c r="B24" s="246" t="s">
        <v>334</v>
      </c>
      <c r="C24" s="247"/>
      <c r="D24" s="248"/>
      <c r="E24" s="63" t="s">
        <v>44</v>
      </c>
      <c r="F24" s="64" t="s">
        <v>335</v>
      </c>
      <c r="G24" s="121" t="s">
        <v>38</v>
      </c>
      <c r="H24" s="66" t="s">
        <v>288</v>
      </c>
      <c r="I24" s="66" t="s">
        <v>289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26"/>
      <c r="W24" s="26"/>
      <c r="X24" s="26"/>
      <c r="Y24" s="26"/>
      <c r="Z24" s="26" t="e">
        <f t="shared" si="0"/>
        <v>#DIV/0!</v>
      </c>
    </row>
    <row r="25" spans="1:26" ht="63" customHeight="1">
      <c r="A25" s="116">
        <v>16</v>
      </c>
      <c r="B25" s="246" t="s">
        <v>327</v>
      </c>
      <c r="C25" s="247"/>
      <c r="D25" s="248"/>
      <c r="E25" s="63" t="s">
        <v>44</v>
      </c>
      <c r="F25" s="64" t="s">
        <v>146</v>
      </c>
      <c r="G25" s="65" t="s">
        <v>162</v>
      </c>
      <c r="H25" s="66" t="s">
        <v>292</v>
      </c>
      <c r="I25" s="66" t="s">
        <v>289</v>
      </c>
      <c r="J25" s="6"/>
      <c r="K25" s="6"/>
      <c r="L25" s="6"/>
      <c r="M25" s="6"/>
      <c r="N25" s="6"/>
      <c r="O25" s="5"/>
      <c r="P25" s="6"/>
      <c r="Q25" s="6"/>
      <c r="R25" s="6"/>
      <c r="S25" s="6"/>
      <c r="T25" s="6"/>
      <c r="U25" s="5"/>
      <c r="V25" s="26"/>
      <c r="W25" s="26"/>
      <c r="X25" s="26"/>
      <c r="Y25" s="26"/>
      <c r="Z25" s="26" t="e">
        <f t="shared" si="0"/>
        <v>#DIV/0!</v>
      </c>
    </row>
    <row r="26" spans="1:26" ht="21.75" customHeight="1">
      <c r="A26" s="185" t="s">
        <v>35</v>
      </c>
      <c r="B26" s="185"/>
      <c r="C26" s="185"/>
      <c r="D26" s="185"/>
      <c r="E26" s="185"/>
      <c r="F26" s="185"/>
      <c r="G26" s="185"/>
      <c r="H26" s="186" t="s">
        <v>36</v>
      </c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243" t="e">
        <f>AVERAGE(V10:V25)</f>
        <v>#DIV/0!</v>
      </c>
      <c r="W26" s="243" t="e">
        <f t="shared" ref="W26:Z26" si="1">AVERAGE(W10:W25)</f>
        <v>#DIV/0!</v>
      </c>
      <c r="X26" s="243" t="e">
        <f t="shared" si="1"/>
        <v>#DIV/0!</v>
      </c>
      <c r="Y26" s="243" t="e">
        <f t="shared" si="1"/>
        <v>#DIV/0!</v>
      </c>
      <c r="Z26" s="243" t="e">
        <f t="shared" si="1"/>
        <v>#DIV/0!</v>
      </c>
    </row>
    <row r="27" spans="1:26" ht="15" customHeight="1">
      <c r="A27" s="185"/>
      <c r="B27" s="185"/>
      <c r="C27" s="185"/>
      <c r="D27" s="185"/>
      <c r="E27" s="185"/>
      <c r="F27" s="185"/>
      <c r="G27" s="185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244"/>
      <c r="W27" s="244"/>
      <c r="X27" s="244"/>
      <c r="Y27" s="244"/>
      <c r="Z27" s="244"/>
    </row>
    <row r="28" spans="1:26" ht="15" customHeight="1">
      <c r="A28" s="185"/>
      <c r="B28" s="185"/>
      <c r="C28" s="185"/>
      <c r="D28" s="185"/>
      <c r="E28" s="185"/>
      <c r="F28" s="185"/>
      <c r="G28" s="185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245"/>
      <c r="W28" s="245"/>
      <c r="X28" s="245"/>
      <c r="Y28" s="245"/>
      <c r="Z28" s="245"/>
    </row>
    <row r="29" spans="1:26" ht="27.75" customHeight="1"/>
    <row r="31" spans="1:26" ht="28.5" customHeight="1">
      <c r="A31" s="170" t="s">
        <v>0</v>
      </c>
      <c r="B31" s="171"/>
      <c r="C31" s="172" t="s">
        <v>286</v>
      </c>
      <c r="D31" s="172"/>
      <c r="E31" s="172"/>
      <c r="F31" s="193" t="s">
        <v>165</v>
      </c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59" t="s">
        <v>33</v>
      </c>
      <c r="Y31" s="160"/>
      <c r="Z31" s="51">
        <v>2</v>
      </c>
    </row>
    <row r="32" spans="1:26" ht="25.5">
      <c r="A32" s="48" t="s">
        <v>1</v>
      </c>
      <c r="B32" s="173" t="s">
        <v>269</v>
      </c>
      <c r="C32" s="173"/>
      <c r="D32" s="174" t="s">
        <v>2</v>
      </c>
      <c r="E32" s="174"/>
      <c r="F32" s="240" t="s">
        <v>166</v>
      </c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</row>
    <row r="33" spans="1:26" ht="25.5">
      <c r="A33" s="48" t="s">
        <v>1</v>
      </c>
      <c r="B33" s="162"/>
      <c r="C33" s="162"/>
      <c r="D33" s="152" t="s">
        <v>3</v>
      </c>
      <c r="E33" s="152"/>
      <c r="F33" s="240" t="s">
        <v>270</v>
      </c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</row>
    <row r="34" spans="1:26" ht="25.5">
      <c r="A34" s="163" t="s">
        <v>4</v>
      </c>
      <c r="B34" s="168"/>
      <c r="C34" s="164"/>
      <c r="D34" s="241" t="s">
        <v>329</v>
      </c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</row>
    <row r="35" spans="1:26" ht="25.5">
      <c r="A35" s="163" t="s">
        <v>167</v>
      </c>
      <c r="B35" s="168"/>
      <c r="C35" s="164"/>
      <c r="D35" s="235" t="s">
        <v>168</v>
      </c>
      <c r="E35" s="236"/>
      <c r="F35" s="236"/>
      <c r="G35" s="237"/>
      <c r="H35" s="238" t="s">
        <v>40</v>
      </c>
      <c r="I35" s="239"/>
      <c r="J35" s="163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4"/>
      <c r="V35" s="153" t="s">
        <v>6</v>
      </c>
      <c r="W35" s="155"/>
      <c r="X35" s="154"/>
      <c r="Y35" s="153"/>
      <c r="Z35" s="154"/>
    </row>
    <row r="36" spans="1:26" ht="22.5">
      <c r="A36" s="179" t="s">
        <v>7</v>
      </c>
      <c r="B36" s="179"/>
      <c r="C36" s="179"/>
      <c r="D36" s="180" t="s">
        <v>169</v>
      </c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1"/>
      <c r="V36" s="161" t="s">
        <v>287</v>
      </c>
      <c r="W36" s="161"/>
      <c r="X36" s="161"/>
      <c r="Y36" s="161"/>
      <c r="Z36" s="161"/>
    </row>
    <row r="37" spans="1:26" ht="25.5">
      <c r="A37" s="179"/>
      <c r="B37" s="179"/>
      <c r="C37" s="179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3"/>
      <c r="V37" s="49" t="s">
        <v>27</v>
      </c>
      <c r="W37" s="49" t="s">
        <v>28</v>
      </c>
      <c r="X37" s="49" t="s">
        <v>29</v>
      </c>
      <c r="Y37" s="49" t="s">
        <v>30</v>
      </c>
      <c r="Z37" s="50" t="s">
        <v>31</v>
      </c>
    </row>
    <row r="38" spans="1:26" ht="82.5">
      <c r="A38" s="46" t="s">
        <v>8</v>
      </c>
      <c r="B38" s="184" t="s">
        <v>9</v>
      </c>
      <c r="C38" s="184"/>
      <c r="D38" s="184"/>
      <c r="E38" s="3" t="s">
        <v>10</v>
      </c>
      <c r="F38" s="3" t="s">
        <v>11</v>
      </c>
      <c r="G38" s="3" t="s">
        <v>12</v>
      </c>
      <c r="H38" s="11" t="s">
        <v>13</v>
      </c>
      <c r="I38" s="11" t="s">
        <v>14</v>
      </c>
      <c r="J38" s="4" t="s">
        <v>15</v>
      </c>
      <c r="K38" s="4" t="s">
        <v>16</v>
      </c>
      <c r="L38" s="4" t="s">
        <v>17</v>
      </c>
      <c r="M38" s="4" t="s">
        <v>18</v>
      </c>
      <c r="N38" s="4" t="s">
        <v>19</v>
      </c>
      <c r="O38" s="4" t="s">
        <v>20</v>
      </c>
      <c r="P38" s="4" t="s">
        <v>21</v>
      </c>
      <c r="Q38" s="4" t="s">
        <v>22</v>
      </c>
      <c r="R38" s="4" t="s">
        <v>23</v>
      </c>
      <c r="S38" s="4" t="s">
        <v>24</v>
      </c>
      <c r="T38" s="4" t="s">
        <v>25</v>
      </c>
      <c r="U38" s="4" t="s">
        <v>26</v>
      </c>
      <c r="V38" s="4" t="s">
        <v>34</v>
      </c>
      <c r="W38" s="4" t="s">
        <v>34</v>
      </c>
      <c r="X38" s="4" t="s">
        <v>34</v>
      </c>
      <c r="Y38" s="4" t="s">
        <v>34</v>
      </c>
      <c r="Z38" s="4" t="s">
        <v>32</v>
      </c>
    </row>
    <row r="39" spans="1:26" ht="48" customHeight="1">
      <c r="A39" s="44">
        <v>1</v>
      </c>
      <c r="B39" s="227" t="s">
        <v>177</v>
      </c>
      <c r="C39" s="227"/>
      <c r="D39" s="227"/>
      <c r="E39" s="67" t="s">
        <v>44</v>
      </c>
      <c r="F39" s="70" t="s">
        <v>170</v>
      </c>
      <c r="G39" s="65" t="s">
        <v>171</v>
      </c>
      <c r="H39" s="71" t="s">
        <v>303</v>
      </c>
      <c r="I39" s="71" t="s">
        <v>289</v>
      </c>
      <c r="J39" s="60"/>
      <c r="K39" s="60"/>
      <c r="L39" s="5"/>
      <c r="M39" s="60"/>
      <c r="N39" s="60"/>
      <c r="O39" s="5"/>
      <c r="P39" s="60"/>
      <c r="Q39" s="60"/>
      <c r="R39" s="5"/>
      <c r="S39" s="60"/>
      <c r="T39" s="60"/>
      <c r="U39" s="5"/>
      <c r="V39" s="26"/>
      <c r="W39" s="26"/>
      <c r="X39" s="26"/>
      <c r="Y39" s="26"/>
      <c r="Z39" s="26" t="e">
        <f>AVERAGE(V39:Y39)</f>
        <v>#DIV/0!</v>
      </c>
    </row>
    <row r="40" spans="1:26" ht="59.25" customHeight="1">
      <c r="A40" s="44">
        <v>2</v>
      </c>
      <c r="B40" s="228" t="s">
        <v>178</v>
      </c>
      <c r="C40" s="229"/>
      <c r="D40" s="230"/>
      <c r="E40" s="67" t="s">
        <v>44</v>
      </c>
      <c r="F40" s="70" t="s">
        <v>172</v>
      </c>
      <c r="G40" s="65" t="s">
        <v>38</v>
      </c>
      <c r="H40" s="71" t="s">
        <v>303</v>
      </c>
      <c r="I40" s="71" t="s">
        <v>289</v>
      </c>
      <c r="J40" s="6"/>
      <c r="K40" s="6"/>
      <c r="L40" s="6"/>
      <c r="M40" s="6"/>
      <c r="N40" s="6"/>
      <c r="O40" s="5"/>
      <c r="P40" s="5"/>
      <c r="Q40" s="5"/>
      <c r="R40" s="5"/>
      <c r="S40" s="5"/>
      <c r="T40" s="5"/>
      <c r="U40" s="5"/>
      <c r="V40" s="26"/>
      <c r="W40" s="26"/>
      <c r="X40" s="26"/>
      <c r="Y40" s="26"/>
      <c r="Z40" s="26" t="e">
        <f t="shared" ref="Z40:Z44" si="2">AVERAGE(V40:Y40)</f>
        <v>#DIV/0!</v>
      </c>
    </row>
    <row r="41" spans="1:26" ht="48" customHeight="1">
      <c r="A41" s="44">
        <v>3</v>
      </c>
      <c r="B41" s="228" t="s">
        <v>173</v>
      </c>
      <c r="C41" s="229"/>
      <c r="D41" s="230"/>
      <c r="E41" s="67" t="s">
        <v>44</v>
      </c>
      <c r="F41" s="70" t="s">
        <v>170</v>
      </c>
      <c r="G41" s="65" t="s">
        <v>174</v>
      </c>
      <c r="H41" s="71" t="s">
        <v>288</v>
      </c>
      <c r="I41" s="71" t="s">
        <v>289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26"/>
      <c r="W41" s="26"/>
      <c r="X41" s="26"/>
      <c r="Y41" s="26"/>
      <c r="Z41" s="26" t="e">
        <f t="shared" si="2"/>
        <v>#DIV/0!</v>
      </c>
    </row>
    <row r="42" spans="1:26" ht="44.25" customHeight="1">
      <c r="A42" s="44">
        <v>4</v>
      </c>
      <c r="B42" s="227" t="s">
        <v>330</v>
      </c>
      <c r="C42" s="227"/>
      <c r="D42" s="227"/>
      <c r="E42" s="67" t="s">
        <v>44</v>
      </c>
      <c r="F42" s="70" t="s">
        <v>175</v>
      </c>
      <c r="G42" s="65" t="s">
        <v>162</v>
      </c>
      <c r="H42" s="71" t="s">
        <v>292</v>
      </c>
      <c r="I42" s="71" t="s">
        <v>289</v>
      </c>
      <c r="J42" s="60"/>
      <c r="K42" s="60"/>
      <c r="L42" s="60"/>
      <c r="M42" s="60"/>
      <c r="N42" s="60"/>
      <c r="O42" s="5"/>
      <c r="P42" s="60"/>
      <c r="Q42" s="60"/>
      <c r="R42" s="60"/>
      <c r="S42" s="60"/>
      <c r="T42" s="60"/>
      <c r="U42" s="5"/>
      <c r="V42" s="26"/>
      <c r="W42" s="26"/>
      <c r="X42" s="26"/>
      <c r="Y42" s="26"/>
      <c r="Z42" s="26" t="e">
        <f t="shared" si="2"/>
        <v>#DIV/0!</v>
      </c>
    </row>
    <row r="43" spans="1:26" ht="83.25" customHeight="1">
      <c r="A43" s="44">
        <v>5</v>
      </c>
      <c r="B43" s="227" t="s">
        <v>331</v>
      </c>
      <c r="C43" s="231"/>
      <c r="D43" s="231"/>
      <c r="E43" s="67" t="s">
        <v>44</v>
      </c>
      <c r="F43" s="70" t="s">
        <v>170</v>
      </c>
      <c r="G43" s="65" t="s">
        <v>171</v>
      </c>
      <c r="H43" s="71" t="s">
        <v>292</v>
      </c>
      <c r="I43" s="71" t="s">
        <v>289</v>
      </c>
      <c r="J43" s="60"/>
      <c r="K43" s="60"/>
      <c r="L43" s="60"/>
      <c r="M43" s="60"/>
      <c r="N43" s="60"/>
      <c r="O43" s="5"/>
      <c r="P43" s="60"/>
      <c r="Q43" s="60"/>
      <c r="R43" s="6"/>
      <c r="S43" s="60"/>
      <c r="T43" s="60"/>
      <c r="U43" s="5"/>
      <c r="V43" s="26"/>
      <c r="W43" s="26"/>
      <c r="X43" s="26"/>
      <c r="Y43" s="26"/>
      <c r="Z43" s="26" t="e">
        <f t="shared" si="2"/>
        <v>#DIV/0!</v>
      </c>
    </row>
    <row r="44" spans="1:26" ht="36.75" customHeight="1">
      <c r="A44" s="44">
        <v>6</v>
      </c>
      <c r="B44" s="227" t="s">
        <v>176</v>
      </c>
      <c r="C44" s="231"/>
      <c r="D44" s="231"/>
      <c r="E44" s="67" t="s">
        <v>44</v>
      </c>
      <c r="F44" s="70" t="s">
        <v>170</v>
      </c>
      <c r="G44" s="65" t="s">
        <v>38</v>
      </c>
      <c r="H44" s="71" t="s">
        <v>288</v>
      </c>
      <c r="I44" s="71" t="s">
        <v>289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26"/>
      <c r="W44" s="26"/>
      <c r="X44" s="26"/>
      <c r="Y44" s="26"/>
      <c r="Z44" s="26" t="e">
        <f t="shared" si="2"/>
        <v>#DIV/0!</v>
      </c>
    </row>
    <row r="45" spans="1:26" ht="36.75" customHeight="1">
      <c r="A45" s="116">
        <v>7</v>
      </c>
      <c r="B45" s="228" t="s">
        <v>332</v>
      </c>
      <c r="C45" s="229"/>
      <c r="D45" s="230"/>
      <c r="E45" s="117" t="s">
        <v>44</v>
      </c>
      <c r="F45" s="70" t="s">
        <v>170</v>
      </c>
      <c r="G45" s="121" t="s">
        <v>38</v>
      </c>
      <c r="H45" s="71" t="s">
        <v>288</v>
      </c>
      <c r="I45" s="71" t="s">
        <v>289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120"/>
      <c r="W45" s="120"/>
      <c r="X45" s="120"/>
      <c r="Y45" s="120"/>
      <c r="Z45" s="120"/>
    </row>
    <row r="46" spans="1:26" ht="15" customHeight="1">
      <c r="A46" s="185" t="s">
        <v>164</v>
      </c>
      <c r="B46" s="185"/>
      <c r="C46" s="185"/>
      <c r="D46" s="185"/>
      <c r="E46" s="185"/>
      <c r="F46" s="185"/>
      <c r="G46" s="185"/>
      <c r="H46" s="186" t="s">
        <v>36</v>
      </c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232" t="e">
        <f>AVERAGE(V39:V44)</f>
        <v>#DIV/0!</v>
      </c>
      <c r="W46" s="232" t="e">
        <f t="shared" ref="W46:Z46" si="3">AVERAGE(W39:W44)</f>
        <v>#DIV/0!</v>
      </c>
      <c r="X46" s="232" t="e">
        <f t="shared" si="3"/>
        <v>#DIV/0!</v>
      </c>
      <c r="Y46" s="232" t="e">
        <f t="shared" si="3"/>
        <v>#DIV/0!</v>
      </c>
      <c r="Z46" s="232" t="e">
        <f t="shared" si="3"/>
        <v>#DIV/0!</v>
      </c>
    </row>
    <row r="47" spans="1:26" ht="15.75" customHeight="1">
      <c r="A47" s="185"/>
      <c r="B47" s="185"/>
      <c r="C47" s="185"/>
      <c r="D47" s="185"/>
      <c r="E47" s="185"/>
      <c r="F47" s="185"/>
      <c r="G47" s="185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233"/>
      <c r="W47" s="233"/>
      <c r="X47" s="233"/>
      <c r="Y47" s="233"/>
      <c r="Z47" s="233"/>
    </row>
    <row r="48" spans="1:26" ht="15" customHeight="1">
      <c r="A48" s="185"/>
      <c r="B48" s="185"/>
      <c r="C48" s="185"/>
      <c r="D48" s="185"/>
      <c r="E48" s="185"/>
      <c r="F48" s="185"/>
      <c r="G48" s="185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234"/>
      <c r="W48" s="234"/>
      <c r="X48" s="234"/>
      <c r="Y48" s="234"/>
      <c r="Z48" s="234"/>
    </row>
    <row r="51" spans="1:26" ht="40.5" customHeight="1">
      <c r="A51" s="204" t="s">
        <v>123</v>
      </c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6"/>
      <c r="V51" s="161" t="s">
        <v>287</v>
      </c>
      <c r="W51" s="161"/>
      <c r="X51" s="161"/>
      <c r="Y51" s="161"/>
      <c r="Z51" s="161"/>
    </row>
    <row r="52" spans="1:26">
      <c r="A52" s="207"/>
      <c r="B52" s="208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9"/>
      <c r="V52" s="213" t="s">
        <v>27</v>
      </c>
      <c r="W52" s="213" t="s">
        <v>28</v>
      </c>
      <c r="X52" s="213" t="s">
        <v>29</v>
      </c>
      <c r="Y52" s="213" t="s">
        <v>30</v>
      </c>
      <c r="Z52" s="214" t="s">
        <v>31</v>
      </c>
    </row>
    <row r="53" spans="1:26">
      <c r="A53" s="207"/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9"/>
      <c r="V53" s="213"/>
      <c r="W53" s="213"/>
      <c r="X53" s="213"/>
      <c r="Y53" s="213"/>
      <c r="Z53" s="214"/>
    </row>
    <row r="54" spans="1:26" ht="22.5">
      <c r="A54" s="210"/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1"/>
      <c r="U54" s="212"/>
      <c r="V54" s="90" t="e">
        <f>AVERAGE(V26,V46)</f>
        <v>#DIV/0!</v>
      </c>
      <c r="W54" s="90" t="e">
        <f>AVERAGE(#REF!,W26,W46)</f>
        <v>#REF!</v>
      </c>
      <c r="X54" s="90" t="e">
        <f>AVERAGE(#REF!,X26,X46)</f>
        <v>#REF!</v>
      </c>
      <c r="Y54" s="90" t="e">
        <f>AVERAGE(#REF!,Y26,Y46)</f>
        <v>#REF!</v>
      </c>
      <c r="Z54" s="90" t="e">
        <f>AVERAGE(#REF!,Z26,Z46)</f>
        <v>#REF!</v>
      </c>
    </row>
  </sheetData>
  <mergeCells count="88">
    <mergeCell ref="V51:Z51"/>
    <mergeCell ref="V52:V53"/>
    <mergeCell ref="W52:W53"/>
    <mergeCell ref="X52:X53"/>
    <mergeCell ref="Y52:Y53"/>
    <mergeCell ref="Z52:Z53"/>
    <mergeCell ref="A51:U54"/>
    <mergeCell ref="A2:B2"/>
    <mergeCell ref="C2:E2"/>
    <mergeCell ref="B4:C4"/>
    <mergeCell ref="D4:E4"/>
    <mergeCell ref="F4:Z4"/>
    <mergeCell ref="A5:C5"/>
    <mergeCell ref="D5:Z5"/>
    <mergeCell ref="F2:W2"/>
    <mergeCell ref="X2:Y2"/>
    <mergeCell ref="B3:C3"/>
    <mergeCell ref="D3:E3"/>
    <mergeCell ref="F3:Z3"/>
    <mergeCell ref="B10:D10"/>
    <mergeCell ref="B11:D11"/>
    <mergeCell ref="B12:D12"/>
    <mergeCell ref="B13:D13"/>
    <mergeCell ref="B14:D14"/>
    <mergeCell ref="Y6:Z6"/>
    <mergeCell ref="A7:C8"/>
    <mergeCell ref="D7:U8"/>
    <mergeCell ref="V7:Z7"/>
    <mergeCell ref="B9:D9"/>
    <mergeCell ref="A6:C6"/>
    <mergeCell ref="D6:G6"/>
    <mergeCell ref="H6:I6"/>
    <mergeCell ref="J6:U6"/>
    <mergeCell ref="V6:X6"/>
    <mergeCell ref="B20:D20"/>
    <mergeCell ref="B21:D21"/>
    <mergeCell ref="B22:D22"/>
    <mergeCell ref="B23:D23"/>
    <mergeCell ref="B25:D25"/>
    <mergeCell ref="B24:D24"/>
    <mergeCell ref="B15:D15"/>
    <mergeCell ref="B16:D16"/>
    <mergeCell ref="B17:D17"/>
    <mergeCell ref="B18:D18"/>
    <mergeCell ref="B19:D19"/>
    <mergeCell ref="Y26:Y28"/>
    <mergeCell ref="Z26:Z28"/>
    <mergeCell ref="A26:G28"/>
    <mergeCell ref="H26:U28"/>
    <mergeCell ref="V26:V28"/>
    <mergeCell ref="W26:W28"/>
    <mergeCell ref="X26:X28"/>
    <mergeCell ref="B33:C33"/>
    <mergeCell ref="D33:E33"/>
    <mergeCell ref="F33:Z33"/>
    <mergeCell ref="A34:C34"/>
    <mergeCell ref="D34:Z34"/>
    <mergeCell ref="A31:B31"/>
    <mergeCell ref="C31:E31"/>
    <mergeCell ref="F31:W31"/>
    <mergeCell ref="X31:Y31"/>
    <mergeCell ref="B32:C32"/>
    <mergeCell ref="D32:E32"/>
    <mergeCell ref="F32:Z32"/>
    <mergeCell ref="Y35:Z35"/>
    <mergeCell ref="A36:C37"/>
    <mergeCell ref="D36:U37"/>
    <mergeCell ref="V36:Z36"/>
    <mergeCell ref="B38:D38"/>
    <mergeCell ref="A35:C35"/>
    <mergeCell ref="D35:G35"/>
    <mergeCell ref="H35:I35"/>
    <mergeCell ref="J35:U35"/>
    <mergeCell ref="V35:X35"/>
    <mergeCell ref="X46:X48"/>
    <mergeCell ref="Y46:Y48"/>
    <mergeCell ref="Z46:Z48"/>
    <mergeCell ref="B44:D44"/>
    <mergeCell ref="A46:G48"/>
    <mergeCell ref="H46:U48"/>
    <mergeCell ref="V46:V48"/>
    <mergeCell ref="W46:W48"/>
    <mergeCell ref="B45:D45"/>
    <mergeCell ref="B39:D39"/>
    <mergeCell ref="B40:D40"/>
    <mergeCell ref="B41:D41"/>
    <mergeCell ref="B42:D42"/>
    <mergeCell ref="B43:D4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2"/>
  <sheetViews>
    <sheetView rightToLeft="1" topLeftCell="A82" zoomScale="93" zoomScaleNormal="93" workbookViewId="0">
      <selection activeCell="D81" sqref="D81:G81"/>
    </sheetView>
  </sheetViews>
  <sheetFormatPr defaultRowHeight="15"/>
  <cols>
    <col min="1" max="1" width="5.85546875" bestFit="1" customWidth="1"/>
    <col min="5" max="5" width="8.5703125" customWidth="1"/>
    <col min="6" max="6" width="18.7109375" bestFit="1" customWidth="1"/>
    <col min="7" max="7" width="6" bestFit="1" customWidth="1"/>
    <col min="8" max="8" width="10.28515625" bestFit="1" customWidth="1"/>
    <col min="9" max="9" width="9.7109375" bestFit="1" customWidth="1"/>
    <col min="10" max="21" width="5.42578125" bestFit="1" customWidth="1"/>
    <col min="22" max="26" width="10.42578125" customWidth="1"/>
    <col min="27" max="30" width="5.42578125" bestFit="1" customWidth="1"/>
  </cols>
  <sheetData>
    <row r="1" spans="1:51">
      <c r="H1" s="12"/>
      <c r="I1" s="12"/>
    </row>
    <row r="2" spans="1:51" ht="28.5" customHeight="1">
      <c r="A2" s="278" t="s">
        <v>0</v>
      </c>
      <c r="B2" s="278"/>
      <c r="C2" s="172" t="s">
        <v>286</v>
      </c>
      <c r="D2" s="172"/>
      <c r="E2" s="172"/>
      <c r="F2" s="175" t="s">
        <v>46</v>
      </c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279" t="s">
        <v>33</v>
      </c>
      <c r="X2" s="279"/>
      <c r="Y2" s="159">
        <v>1</v>
      </c>
      <c r="Z2" s="160"/>
    </row>
    <row r="3" spans="1:51" ht="25.5">
      <c r="A3" s="78" t="s">
        <v>1</v>
      </c>
      <c r="B3" s="173" t="s">
        <v>132</v>
      </c>
      <c r="C3" s="173"/>
      <c r="D3" s="174" t="s">
        <v>2</v>
      </c>
      <c r="E3" s="174"/>
      <c r="F3" s="240" t="s">
        <v>273</v>
      </c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</row>
    <row r="4" spans="1:51" ht="25.5">
      <c r="A4" s="78" t="s">
        <v>1</v>
      </c>
      <c r="B4" s="162"/>
      <c r="C4" s="162"/>
      <c r="D4" s="152" t="s">
        <v>3</v>
      </c>
      <c r="E4" s="152"/>
      <c r="F4" s="240" t="s">
        <v>72</v>
      </c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</row>
    <row r="5" spans="1:51" ht="25.5">
      <c r="A5" s="152" t="s">
        <v>4</v>
      </c>
      <c r="B5" s="152"/>
      <c r="C5" s="152"/>
      <c r="D5" s="269" t="s">
        <v>212</v>
      </c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</row>
    <row r="6" spans="1:51" ht="25.5">
      <c r="A6" s="152" t="s">
        <v>5</v>
      </c>
      <c r="B6" s="152"/>
      <c r="C6" s="152"/>
      <c r="D6" s="169" t="s">
        <v>43</v>
      </c>
      <c r="E6" s="169"/>
      <c r="F6" s="169"/>
      <c r="G6" s="169"/>
      <c r="H6" s="280" t="s">
        <v>40</v>
      </c>
      <c r="I6" s="281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 t="s">
        <v>6</v>
      </c>
      <c r="W6" s="169"/>
      <c r="X6" s="169"/>
      <c r="Y6" s="169"/>
      <c r="Z6" s="169"/>
    </row>
    <row r="7" spans="1:51" ht="22.5" customHeight="1">
      <c r="A7" s="179" t="s">
        <v>7</v>
      </c>
      <c r="B7" s="179"/>
      <c r="C7" s="179"/>
      <c r="D7" s="224" t="s">
        <v>213</v>
      </c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4"/>
      <c r="V7" s="161" t="s">
        <v>287</v>
      </c>
      <c r="W7" s="161"/>
      <c r="X7" s="161"/>
      <c r="Y7" s="161"/>
      <c r="Z7" s="161"/>
    </row>
    <row r="8" spans="1:51" ht="25.5">
      <c r="A8" s="179"/>
      <c r="B8" s="179"/>
      <c r="C8" s="179"/>
      <c r="D8" s="275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7"/>
      <c r="V8" s="79" t="s">
        <v>27</v>
      </c>
      <c r="W8" s="79" t="s">
        <v>28</v>
      </c>
      <c r="X8" s="79" t="s">
        <v>29</v>
      </c>
      <c r="Y8" s="79" t="s">
        <v>30</v>
      </c>
      <c r="Z8" s="80" t="s">
        <v>31</v>
      </c>
    </row>
    <row r="9" spans="1:51" ht="82.5">
      <c r="A9" s="81" t="s">
        <v>8</v>
      </c>
      <c r="B9" s="184" t="s">
        <v>9</v>
      </c>
      <c r="C9" s="184"/>
      <c r="D9" s="184"/>
      <c r="E9" s="3" t="s">
        <v>10</v>
      </c>
      <c r="F9" s="3" t="s">
        <v>11</v>
      </c>
      <c r="G9" s="3" t="s">
        <v>12</v>
      </c>
      <c r="H9" s="11" t="s">
        <v>13</v>
      </c>
      <c r="I9" s="11" t="s">
        <v>14</v>
      </c>
      <c r="J9" s="4" t="s">
        <v>15</v>
      </c>
      <c r="K9" s="4" t="s">
        <v>16</v>
      </c>
      <c r="L9" s="4" t="s">
        <v>17</v>
      </c>
      <c r="M9" s="4" t="s">
        <v>18</v>
      </c>
      <c r="N9" s="4" t="s">
        <v>19</v>
      </c>
      <c r="O9" s="4" t="s">
        <v>20</v>
      </c>
      <c r="P9" s="4" t="s">
        <v>21</v>
      </c>
      <c r="Q9" s="4" t="s">
        <v>22</v>
      </c>
      <c r="R9" s="4" t="s">
        <v>23</v>
      </c>
      <c r="S9" s="4" t="s">
        <v>24</v>
      </c>
      <c r="T9" s="4" t="s">
        <v>25</v>
      </c>
      <c r="U9" s="4" t="s">
        <v>26</v>
      </c>
      <c r="V9" s="4" t="s">
        <v>34</v>
      </c>
      <c r="W9" s="4" t="s">
        <v>34</v>
      </c>
      <c r="X9" s="4" t="s">
        <v>34</v>
      </c>
      <c r="Y9" s="4" t="s">
        <v>34</v>
      </c>
      <c r="Z9" s="4" t="s">
        <v>32</v>
      </c>
    </row>
    <row r="10" spans="1:51" s="82" customFormat="1" ht="54.75" customHeight="1">
      <c r="A10" s="88">
        <v>1</v>
      </c>
      <c r="B10" s="253" t="s">
        <v>268</v>
      </c>
      <c r="C10" s="270"/>
      <c r="D10" s="271"/>
      <c r="E10" s="14" t="s">
        <v>60</v>
      </c>
      <c r="F10" s="28" t="s">
        <v>136</v>
      </c>
      <c r="G10" s="28" t="s">
        <v>61</v>
      </c>
      <c r="H10" s="10" t="s">
        <v>293</v>
      </c>
      <c r="I10" s="10" t="s">
        <v>305</v>
      </c>
      <c r="J10" s="60"/>
      <c r="K10" s="5"/>
      <c r="L10" s="5"/>
      <c r="M10" s="60"/>
      <c r="N10" s="60"/>
      <c r="O10" s="60"/>
      <c r="P10" s="60"/>
      <c r="Q10" s="60"/>
      <c r="R10" s="60"/>
      <c r="S10" s="60"/>
      <c r="T10" s="60"/>
      <c r="U10" s="60"/>
      <c r="V10" s="37"/>
      <c r="W10" s="37"/>
      <c r="X10" s="37"/>
      <c r="Y10" s="37"/>
      <c r="Z10" s="37" t="e">
        <f>AVERAGE(V10:Y10)</f>
        <v>#DIV/0!</v>
      </c>
    </row>
    <row r="11" spans="1:51" s="82" customFormat="1" ht="54.75" customHeight="1">
      <c r="A11" s="88">
        <v>2</v>
      </c>
      <c r="B11" s="253" t="s">
        <v>319</v>
      </c>
      <c r="C11" s="254"/>
      <c r="D11" s="255"/>
      <c r="E11" s="14" t="s">
        <v>44</v>
      </c>
      <c r="F11" s="14" t="s">
        <v>320</v>
      </c>
      <c r="G11" s="28" t="s">
        <v>61</v>
      </c>
      <c r="H11" s="10" t="s">
        <v>293</v>
      </c>
      <c r="I11" s="10" t="s">
        <v>305</v>
      </c>
      <c r="J11" s="60"/>
      <c r="K11" s="5"/>
      <c r="L11" s="5"/>
      <c r="M11" s="60"/>
      <c r="N11" s="60"/>
      <c r="O11" s="60"/>
      <c r="P11" s="60"/>
      <c r="Q11" s="60"/>
      <c r="R11" s="60"/>
      <c r="S11" s="60"/>
      <c r="T11" s="60"/>
      <c r="U11" s="60"/>
      <c r="V11" s="37"/>
      <c r="W11" s="37"/>
      <c r="X11" s="37"/>
      <c r="Y11" s="37"/>
      <c r="Z11" s="37" t="e">
        <f>AVERAGE(V11:Y11)</f>
        <v>#DIV/0!</v>
      </c>
    </row>
    <row r="12" spans="1:51" s="13" customFormat="1" ht="59.25" customHeight="1">
      <c r="A12" s="88">
        <v>3</v>
      </c>
      <c r="B12" s="253" t="s">
        <v>275</v>
      </c>
      <c r="C12" s="270"/>
      <c r="D12" s="271"/>
      <c r="E12" s="28" t="s">
        <v>44</v>
      </c>
      <c r="F12" s="28" t="s">
        <v>136</v>
      </c>
      <c r="G12" s="28" t="s">
        <v>61</v>
      </c>
      <c r="H12" s="10" t="s">
        <v>302</v>
      </c>
      <c r="I12" s="10" t="s">
        <v>307</v>
      </c>
      <c r="J12" s="6"/>
      <c r="K12" s="60"/>
      <c r="L12" s="6"/>
      <c r="M12" s="5"/>
      <c r="N12" s="5"/>
      <c r="O12" s="5"/>
      <c r="P12" s="6"/>
      <c r="Q12" s="6"/>
      <c r="R12" s="6"/>
      <c r="S12" s="6"/>
      <c r="T12" s="6"/>
      <c r="U12" s="6"/>
      <c r="V12" s="37"/>
      <c r="W12" s="37"/>
      <c r="X12" s="37"/>
      <c r="Y12" s="37"/>
      <c r="Z12" s="37" t="e">
        <f t="shared" ref="Z12:Z14" si="0">AVERAGE(V12:Y12)</f>
        <v>#DIV/0!</v>
      </c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</row>
    <row r="13" spans="1:51" s="13" customFormat="1" ht="49.5" customHeight="1">
      <c r="A13" s="88">
        <v>4</v>
      </c>
      <c r="B13" s="253" t="s">
        <v>276</v>
      </c>
      <c r="C13" s="270"/>
      <c r="D13" s="271"/>
      <c r="E13" s="14" t="s">
        <v>60</v>
      </c>
      <c r="F13" s="14" t="s">
        <v>215</v>
      </c>
      <c r="G13" s="28" t="s">
        <v>61</v>
      </c>
      <c r="H13" s="10" t="s">
        <v>294</v>
      </c>
      <c r="I13" s="10" t="s">
        <v>307</v>
      </c>
      <c r="J13" s="6"/>
      <c r="K13" s="60"/>
      <c r="L13" s="6"/>
      <c r="M13" s="6"/>
      <c r="N13" s="5"/>
      <c r="O13" s="5"/>
      <c r="P13" s="6"/>
      <c r="Q13" s="6"/>
      <c r="R13" s="6"/>
      <c r="S13" s="6"/>
      <c r="T13" s="6"/>
      <c r="U13" s="6"/>
      <c r="V13" s="37"/>
      <c r="W13" s="37"/>
      <c r="X13" s="37"/>
      <c r="Y13" s="37"/>
      <c r="Z13" s="37" t="e">
        <f t="shared" si="0"/>
        <v>#DIV/0!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</row>
    <row r="14" spans="1:51" s="13" customFormat="1" ht="42.75" customHeight="1">
      <c r="A14" s="88">
        <v>5</v>
      </c>
      <c r="B14" s="253" t="s">
        <v>214</v>
      </c>
      <c r="C14" s="270"/>
      <c r="D14" s="271"/>
      <c r="E14" s="14" t="s">
        <v>60</v>
      </c>
      <c r="F14" s="14" t="s">
        <v>216</v>
      </c>
      <c r="G14" s="28" t="s">
        <v>61</v>
      </c>
      <c r="H14" s="10" t="s">
        <v>292</v>
      </c>
      <c r="I14" s="10" t="s">
        <v>297</v>
      </c>
      <c r="J14" s="6"/>
      <c r="K14" s="60"/>
      <c r="L14" s="6"/>
      <c r="M14" s="6"/>
      <c r="N14" s="6"/>
      <c r="O14" s="5"/>
      <c r="P14" s="5"/>
      <c r="Q14" s="6"/>
      <c r="R14" s="6"/>
      <c r="S14" s="6"/>
      <c r="T14" s="6"/>
      <c r="U14" s="6"/>
      <c r="V14" s="37"/>
      <c r="W14" s="37"/>
      <c r="X14" s="37"/>
      <c r="Y14" s="37"/>
      <c r="Z14" s="37" t="e">
        <f t="shared" si="0"/>
        <v>#DIV/0!</v>
      </c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</row>
    <row r="15" spans="1:51" ht="18.75" customHeight="1">
      <c r="A15" s="185" t="s">
        <v>35</v>
      </c>
      <c r="B15" s="185"/>
      <c r="C15" s="185"/>
      <c r="D15" s="185"/>
      <c r="E15" s="185"/>
      <c r="F15" s="185"/>
      <c r="G15" s="185"/>
      <c r="H15" s="186" t="s">
        <v>36</v>
      </c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221" t="e">
        <f>AVERAGE(V10:V14)</f>
        <v>#DIV/0!</v>
      </c>
      <c r="W15" s="221" t="e">
        <f t="shared" ref="W15:Z15" si="1">AVERAGE(W10:W14)</f>
        <v>#DIV/0!</v>
      </c>
      <c r="X15" s="221" t="e">
        <f t="shared" si="1"/>
        <v>#DIV/0!</v>
      </c>
      <c r="Y15" s="221"/>
      <c r="Z15" s="221" t="e">
        <f t="shared" si="1"/>
        <v>#DIV/0!</v>
      </c>
    </row>
    <row r="16" spans="1:51" ht="15" customHeight="1">
      <c r="A16" s="185"/>
      <c r="B16" s="185"/>
      <c r="C16" s="185"/>
      <c r="D16" s="185"/>
      <c r="E16" s="185"/>
      <c r="F16" s="185"/>
      <c r="G16" s="185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222"/>
      <c r="W16" s="222"/>
      <c r="X16" s="222"/>
      <c r="Y16" s="222"/>
      <c r="Z16" s="222"/>
    </row>
    <row r="17" spans="1:26" ht="15" customHeight="1">
      <c r="A17" s="185"/>
      <c r="B17" s="185"/>
      <c r="C17" s="185"/>
      <c r="D17" s="185"/>
      <c r="E17" s="185"/>
      <c r="F17" s="185"/>
      <c r="G17" s="185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223"/>
      <c r="W17" s="223"/>
      <c r="X17" s="223"/>
      <c r="Y17" s="223"/>
      <c r="Z17" s="223"/>
    </row>
    <row r="20" spans="1:26" ht="28.5" customHeight="1">
      <c r="A20" s="170" t="s">
        <v>0</v>
      </c>
      <c r="B20" s="171"/>
      <c r="C20" s="172" t="s">
        <v>286</v>
      </c>
      <c r="D20" s="172"/>
      <c r="E20" s="172"/>
      <c r="F20" s="193" t="s">
        <v>339</v>
      </c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5"/>
      <c r="W20" s="216" t="s">
        <v>33</v>
      </c>
      <c r="X20" s="217"/>
      <c r="Y20" s="159">
        <v>2</v>
      </c>
      <c r="Z20" s="160"/>
    </row>
    <row r="21" spans="1:26" ht="25.5">
      <c r="A21" s="1" t="s">
        <v>1</v>
      </c>
      <c r="B21" s="173" t="s">
        <v>211</v>
      </c>
      <c r="C21" s="173"/>
      <c r="D21" s="174" t="s">
        <v>2</v>
      </c>
      <c r="E21" s="174"/>
      <c r="F21" s="257" t="s">
        <v>273</v>
      </c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</row>
    <row r="22" spans="1:26" ht="25.5">
      <c r="A22" s="1" t="s">
        <v>1</v>
      </c>
      <c r="B22" s="162"/>
      <c r="C22" s="162"/>
      <c r="D22" s="152" t="s">
        <v>3</v>
      </c>
      <c r="E22" s="152"/>
      <c r="F22" s="257" t="s">
        <v>72</v>
      </c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</row>
    <row r="23" spans="1:26" ht="25.5" customHeight="1">
      <c r="A23" s="163" t="s">
        <v>4</v>
      </c>
      <c r="B23" s="168"/>
      <c r="C23" s="164"/>
      <c r="D23" s="272" t="s">
        <v>321</v>
      </c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</row>
    <row r="24" spans="1:26" ht="25.5">
      <c r="A24" s="163" t="s">
        <v>41</v>
      </c>
      <c r="B24" s="168"/>
      <c r="C24" s="168"/>
      <c r="D24" s="256" t="s">
        <v>338</v>
      </c>
      <c r="E24" s="256"/>
      <c r="F24" s="256"/>
      <c r="G24" s="256"/>
      <c r="H24" s="256"/>
      <c r="I24" s="256"/>
      <c r="J24" s="256"/>
      <c r="K24" s="265" t="s">
        <v>40</v>
      </c>
      <c r="L24" s="265"/>
      <c r="M24" s="265"/>
      <c r="N24" s="266"/>
      <c r="O24" s="266"/>
      <c r="P24" s="266"/>
      <c r="Q24" s="266"/>
      <c r="R24" s="266"/>
      <c r="S24" s="266"/>
      <c r="T24" s="266"/>
      <c r="U24" s="266"/>
      <c r="V24" s="154" t="s">
        <v>6</v>
      </c>
      <c r="W24" s="169"/>
      <c r="X24" s="169"/>
      <c r="Y24" s="169"/>
      <c r="Z24" s="169"/>
    </row>
    <row r="25" spans="1:26" ht="22.5">
      <c r="A25" s="179" t="s">
        <v>7</v>
      </c>
      <c r="B25" s="179"/>
      <c r="C25" s="179"/>
      <c r="D25" s="180" t="s">
        <v>337</v>
      </c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1"/>
      <c r="V25" s="161" t="s">
        <v>287</v>
      </c>
      <c r="W25" s="161"/>
      <c r="X25" s="161"/>
      <c r="Y25" s="161"/>
      <c r="Z25" s="161"/>
    </row>
    <row r="26" spans="1:26" ht="25.5">
      <c r="A26" s="179"/>
      <c r="B26" s="179"/>
      <c r="C26" s="179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3"/>
      <c r="V26" s="34" t="s">
        <v>27</v>
      </c>
      <c r="W26" s="34" t="s">
        <v>28</v>
      </c>
      <c r="X26" s="34" t="s">
        <v>29</v>
      </c>
      <c r="Y26" s="34" t="s">
        <v>30</v>
      </c>
      <c r="Z26" s="8" t="s">
        <v>31</v>
      </c>
    </row>
    <row r="27" spans="1:26" ht="82.5">
      <c r="A27" s="30" t="s">
        <v>8</v>
      </c>
      <c r="B27" s="184" t="s">
        <v>9</v>
      </c>
      <c r="C27" s="184"/>
      <c r="D27" s="184"/>
      <c r="E27" s="3" t="s">
        <v>10</v>
      </c>
      <c r="F27" s="3" t="s">
        <v>11</v>
      </c>
      <c r="G27" s="3" t="s">
        <v>12</v>
      </c>
      <c r="H27" s="11" t="s">
        <v>13</v>
      </c>
      <c r="I27" s="11" t="s">
        <v>14</v>
      </c>
      <c r="J27" s="4" t="s">
        <v>15</v>
      </c>
      <c r="K27" s="4" t="s">
        <v>16</v>
      </c>
      <c r="L27" s="4" t="s">
        <v>17</v>
      </c>
      <c r="M27" s="4" t="s">
        <v>18</v>
      </c>
      <c r="N27" s="4" t="s">
        <v>19</v>
      </c>
      <c r="O27" s="4" t="s">
        <v>20</v>
      </c>
      <c r="P27" s="4" t="s">
        <v>21</v>
      </c>
      <c r="Q27" s="4" t="s">
        <v>22</v>
      </c>
      <c r="R27" s="4" t="s">
        <v>23</v>
      </c>
      <c r="S27" s="4" t="s">
        <v>24</v>
      </c>
      <c r="T27" s="4" t="s">
        <v>25</v>
      </c>
      <c r="U27" s="4" t="s">
        <v>26</v>
      </c>
      <c r="V27" s="4" t="s">
        <v>34</v>
      </c>
      <c r="W27" s="4" t="s">
        <v>34</v>
      </c>
      <c r="X27" s="4" t="s">
        <v>34</v>
      </c>
      <c r="Y27" s="4" t="s">
        <v>34</v>
      </c>
      <c r="Z27" s="4" t="s">
        <v>32</v>
      </c>
    </row>
    <row r="28" spans="1:26" ht="61.5" customHeight="1">
      <c r="A28" s="29">
        <v>1</v>
      </c>
      <c r="B28" s="267" t="s">
        <v>340</v>
      </c>
      <c r="C28" s="268"/>
      <c r="D28" s="268"/>
      <c r="E28" s="31" t="s">
        <v>44</v>
      </c>
      <c r="F28" s="31" t="s">
        <v>347</v>
      </c>
      <c r="G28" s="31" t="s">
        <v>61</v>
      </c>
      <c r="H28" s="9" t="s">
        <v>293</v>
      </c>
      <c r="I28" s="10" t="s">
        <v>304</v>
      </c>
      <c r="J28" s="6"/>
      <c r="K28" s="5"/>
      <c r="L28" s="60"/>
      <c r="M28" s="60"/>
      <c r="N28" s="60"/>
      <c r="O28" s="52"/>
      <c r="P28" s="2"/>
      <c r="Q28" s="2"/>
      <c r="R28" s="2"/>
      <c r="S28" s="2"/>
      <c r="T28" s="2"/>
      <c r="U28" s="2"/>
      <c r="V28" s="37"/>
      <c r="W28" s="37"/>
      <c r="X28" s="37"/>
      <c r="Y28" s="37"/>
      <c r="Z28" s="37" t="e">
        <f>AVERAGE(W28:Y28)</f>
        <v>#DIV/0!</v>
      </c>
    </row>
    <row r="29" spans="1:26" ht="49.5" customHeight="1">
      <c r="A29" s="29">
        <v>2</v>
      </c>
      <c r="B29" s="253" t="s">
        <v>341</v>
      </c>
      <c r="C29" s="254"/>
      <c r="D29" s="255"/>
      <c r="E29" s="31" t="s">
        <v>45</v>
      </c>
      <c r="F29" s="45" t="s">
        <v>349</v>
      </c>
      <c r="G29" s="31" t="s">
        <v>61</v>
      </c>
      <c r="H29" s="9" t="s">
        <v>293</v>
      </c>
      <c r="I29" s="10" t="s">
        <v>304</v>
      </c>
      <c r="J29" s="6"/>
      <c r="K29" s="5"/>
      <c r="L29" s="60"/>
      <c r="M29" s="60"/>
      <c r="N29" s="60"/>
      <c r="O29" s="52"/>
      <c r="P29" s="2"/>
      <c r="Q29" s="2"/>
      <c r="R29" s="2"/>
      <c r="S29" s="2"/>
      <c r="T29" s="2"/>
      <c r="U29" s="2"/>
      <c r="V29" s="37"/>
      <c r="W29" s="37"/>
      <c r="X29" s="37"/>
      <c r="Y29" s="37"/>
      <c r="Z29" s="37" t="e">
        <f t="shared" ref="Z29:Z34" si="2">AVERAGE(W29:Y29)</f>
        <v>#DIV/0!</v>
      </c>
    </row>
    <row r="30" spans="1:26" ht="49.5" customHeight="1">
      <c r="A30" s="44">
        <v>3</v>
      </c>
      <c r="B30" s="253" t="s">
        <v>342</v>
      </c>
      <c r="C30" s="254"/>
      <c r="D30" s="255"/>
      <c r="E30" s="47" t="s">
        <v>44</v>
      </c>
      <c r="F30" s="119" t="s">
        <v>348</v>
      </c>
      <c r="G30" s="47" t="s">
        <v>61</v>
      </c>
      <c r="H30" s="9" t="s">
        <v>293</v>
      </c>
      <c r="I30" s="10" t="s">
        <v>304</v>
      </c>
      <c r="J30" s="6"/>
      <c r="K30" s="5"/>
      <c r="L30" s="60"/>
      <c r="M30" s="60"/>
      <c r="N30" s="60"/>
      <c r="O30" s="52"/>
      <c r="P30" s="33"/>
      <c r="Q30" s="33"/>
      <c r="R30" s="33"/>
      <c r="S30" s="33"/>
      <c r="T30" s="33"/>
      <c r="U30" s="33"/>
      <c r="V30" s="37"/>
      <c r="W30" s="37"/>
      <c r="X30" s="37"/>
      <c r="Y30" s="37"/>
      <c r="Z30" s="37" t="e">
        <f t="shared" si="2"/>
        <v>#DIV/0!</v>
      </c>
    </row>
    <row r="31" spans="1:26" ht="49.5" customHeight="1">
      <c r="A31" s="44">
        <v>4</v>
      </c>
      <c r="B31" s="253" t="s">
        <v>343</v>
      </c>
      <c r="C31" s="254"/>
      <c r="D31" s="255"/>
      <c r="E31" s="45" t="s">
        <v>45</v>
      </c>
      <c r="F31" s="45" t="s">
        <v>350</v>
      </c>
      <c r="G31" s="47" t="s">
        <v>171</v>
      </c>
      <c r="H31" s="9" t="s">
        <v>303</v>
      </c>
      <c r="I31" s="10" t="s">
        <v>289</v>
      </c>
      <c r="J31" s="6"/>
      <c r="K31" s="6"/>
      <c r="L31" s="5"/>
      <c r="M31" s="60"/>
      <c r="N31" s="60"/>
      <c r="O31" s="127"/>
      <c r="P31" s="33"/>
      <c r="Q31" s="33"/>
      <c r="R31" s="5"/>
      <c r="S31" s="33"/>
      <c r="T31" s="33"/>
      <c r="U31" s="5"/>
      <c r="V31" s="37"/>
      <c r="W31" s="37"/>
      <c r="X31" s="37"/>
      <c r="Y31" s="37"/>
      <c r="Z31" s="37" t="e">
        <f t="shared" si="2"/>
        <v>#DIV/0!</v>
      </c>
    </row>
    <row r="32" spans="1:26" ht="49.5" customHeight="1">
      <c r="A32" s="44">
        <v>5</v>
      </c>
      <c r="B32" s="253" t="s">
        <v>344</v>
      </c>
      <c r="C32" s="254"/>
      <c r="D32" s="255"/>
      <c r="E32" s="47" t="s">
        <v>45</v>
      </c>
      <c r="F32" s="119" t="s">
        <v>350</v>
      </c>
      <c r="G32" s="118" t="s">
        <v>171</v>
      </c>
      <c r="H32" s="9" t="s">
        <v>303</v>
      </c>
      <c r="I32" s="10" t="s">
        <v>289</v>
      </c>
      <c r="J32" s="6"/>
      <c r="K32" s="6"/>
      <c r="L32" s="5"/>
      <c r="M32" s="60"/>
      <c r="N32" s="60"/>
      <c r="O32" s="127"/>
      <c r="P32" s="33"/>
      <c r="Q32" s="33"/>
      <c r="R32" s="5"/>
      <c r="S32" s="33"/>
      <c r="T32" s="33"/>
      <c r="U32" s="5"/>
      <c r="V32" s="37"/>
      <c r="W32" s="37"/>
      <c r="X32" s="37"/>
      <c r="Y32" s="37"/>
      <c r="Z32" s="37" t="e">
        <f t="shared" si="2"/>
        <v>#DIV/0!</v>
      </c>
    </row>
    <row r="33" spans="1:26" ht="47.25" customHeight="1">
      <c r="A33" s="44">
        <v>6</v>
      </c>
      <c r="B33" s="267" t="s">
        <v>345</v>
      </c>
      <c r="C33" s="267"/>
      <c r="D33" s="267"/>
      <c r="E33" s="31" t="s">
        <v>44</v>
      </c>
      <c r="F33" s="119" t="s">
        <v>351</v>
      </c>
      <c r="G33" s="118" t="s">
        <v>171</v>
      </c>
      <c r="H33" s="9" t="s">
        <v>303</v>
      </c>
      <c r="I33" s="10" t="s">
        <v>289</v>
      </c>
      <c r="J33" s="6"/>
      <c r="K33" s="6"/>
      <c r="L33" s="5"/>
      <c r="M33" s="60"/>
      <c r="N33" s="60"/>
      <c r="O33" s="128"/>
      <c r="P33" s="2"/>
      <c r="Q33" s="2"/>
      <c r="R33" s="5"/>
      <c r="S33" s="2"/>
      <c r="T33" s="2"/>
      <c r="U33" s="5"/>
      <c r="V33" s="37"/>
      <c r="W33" s="37"/>
      <c r="X33" s="37"/>
      <c r="Y33" s="37"/>
      <c r="Z33" s="37" t="e">
        <f t="shared" si="2"/>
        <v>#DIV/0!</v>
      </c>
    </row>
    <row r="34" spans="1:26" ht="35.25" customHeight="1">
      <c r="A34" s="44">
        <v>7</v>
      </c>
      <c r="B34" s="253" t="s">
        <v>346</v>
      </c>
      <c r="C34" s="254"/>
      <c r="D34" s="255"/>
      <c r="E34" s="31" t="s">
        <v>44</v>
      </c>
      <c r="F34" s="119" t="s">
        <v>352</v>
      </c>
      <c r="G34" s="119" t="s">
        <v>162</v>
      </c>
      <c r="H34" s="9" t="s">
        <v>292</v>
      </c>
      <c r="I34" s="10" t="s">
        <v>289</v>
      </c>
      <c r="J34" s="6"/>
      <c r="K34" s="6"/>
      <c r="L34" s="60"/>
      <c r="M34" s="60"/>
      <c r="N34" s="60"/>
      <c r="O34" s="5"/>
      <c r="P34" s="60"/>
      <c r="Q34" s="60"/>
      <c r="R34" s="60"/>
      <c r="S34" s="60"/>
      <c r="T34" s="60"/>
      <c r="U34" s="5"/>
      <c r="V34" s="37"/>
      <c r="W34" s="37"/>
      <c r="X34" s="37"/>
      <c r="Y34" s="37"/>
      <c r="Z34" s="37" t="e">
        <f t="shared" si="2"/>
        <v>#DIV/0!</v>
      </c>
    </row>
    <row r="35" spans="1:26" ht="15" customHeight="1">
      <c r="A35" s="185" t="s">
        <v>35</v>
      </c>
      <c r="B35" s="185"/>
      <c r="C35" s="185"/>
      <c r="D35" s="185"/>
      <c r="E35" s="185"/>
      <c r="F35" s="185"/>
      <c r="G35" s="185"/>
      <c r="H35" s="186" t="s">
        <v>36</v>
      </c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232" t="e">
        <f t="shared" ref="V35" si="3">AVERAGE(V28:V34)</f>
        <v>#DIV/0!</v>
      </c>
      <c r="W35" s="232" t="e">
        <f>AVERAGE(W28:W34)</f>
        <v>#DIV/0!</v>
      </c>
      <c r="X35" s="232" t="e">
        <f t="shared" ref="X35:Y35" si="4">AVERAGE(X28:X34)</f>
        <v>#DIV/0!</v>
      </c>
      <c r="Y35" s="232" t="e">
        <f t="shared" si="4"/>
        <v>#DIV/0!</v>
      </c>
      <c r="Z35" s="232" t="e">
        <f>AVERAGE(Z28:Z34)</f>
        <v>#DIV/0!</v>
      </c>
    </row>
    <row r="36" spans="1:26" ht="15" customHeight="1">
      <c r="A36" s="185"/>
      <c r="B36" s="185"/>
      <c r="C36" s="185"/>
      <c r="D36" s="185"/>
      <c r="E36" s="185"/>
      <c r="F36" s="185"/>
      <c r="G36" s="185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233"/>
      <c r="W36" s="233"/>
      <c r="X36" s="233"/>
      <c r="Y36" s="233"/>
      <c r="Z36" s="233"/>
    </row>
    <row r="37" spans="1:26" ht="15" customHeight="1">
      <c r="A37" s="185"/>
      <c r="B37" s="185"/>
      <c r="C37" s="185"/>
      <c r="D37" s="185"/>
      <c r="E37" s="185"/>
      <c r="F37" s="185"/>
      <c r="G37" s="185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234"/>
      <c r="W37" s="234"/>
      <c r="X37" s="234"/>
      <c r="Y37" s="234"/>
      <c r="Z37" s="234"/>
    </row>
    <row r="39" spans="1:26" ht="28.5" customHeight="1">
      <c r="A39" s="170" t="s">
        <v>0</v>
      </c>
      <c r="B39" s="171"/>
      <c r="C39" s="172" t="s">
        <v>286</v>
      </c>
      <c r="D39" s="172"/>
      <c r="E39" s="172"/>
      <c r="F39" s="193" t="s">
        <v>46</v>
      </c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59" t="s">
        <v>403</v>
      </c>
      <c r="Y39" s="286"/>
      <c r="Z39" s="160"/>
    </row>
    <row r="40" spans="1:26" ht="25.5">
      <c r="A40" s="48" t="s">
        <v>1</v>
      </c>
      <c r="B40" s="173" t="s">
        <v>126</v>
      </c>
      <c r="C40" s="173"/>
      <c r="D40" s="174" t="s">
        <v>2</v>
      </c>
      <c r="E40" s="174"/>
      <c r="F40" s="240" t="s">
        <v>273</v>
      </c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</row>
    <row r="41" spans="1:26" ht="25.5">
      <c r="A41" s="48" t="s">
        <v>1</v>
      </c>
      <c r="B41" s="162"/>
      <c r="C41" s="162"/>
      <c r="D41" s="152" t="s">
        <v>3</v>
      </c>
      <c r="E41" s="152"/>
      <c r="F41" s="240" t="s">
        <v>72</v>
      </c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</row>
    <row r="42" spans="1:26" ht="25.5" customHeight="1">
      <c r="A42" s="163" t="s">
        <v>4</v>
      </c>
      <c r="B42" s="168"/>
      <c r="C42" s="164"/>
      <c r="D42" s="241" t="s">
        <v>278</v>
      </c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</row>
    <row r="43" spans="1:26" ht="25.5">
      <c r="A43" s="163" t="s">
        <v>5</v>
      </c>
      <c r="B43" s="168"/>
      <c r="C43" s="164"/>
      <c r="D43" s="169" t="s">
        <v>353</v>
      </c>
      <c r="E43" s="169"/>
      <c r="F43" s="169"/>
      <c r="G43" s="169"/>
      <c r="H43" s="238" t="s">
        <v>40</v>
      </c>
      <c r="I43" s="239"/>
      <c r="J43" s="163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4"/>
      <c r="V43" s="153" t="s">
        <v>6</v>
      </c>
      <c r="W43" s="155"/>
      <c r="X43" s="154"/>
      <c r="Y43" s="153"/>
      <c r="Z43" s="154"/>
    </row>
    <row r="44" spans="1:26" ht="22.5">
      <c r="A44" s="179" t="s">
        <v>7</v>
      </c>
      <c r="B44" s="179"/>
      <c r="C44" s="179"/>
      <c r="D44" s="180" t="s">
        <v>354</v>
      </c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1"/>
      <c r="V44" s="161" t="s">
        <v>287</v>
      </c>
      <c r="W44" s="161"/>
      <c r="X44" s="161"/>
      <c r="Y44" s="161"/>
      <c r="Z44" s="161"/>
    </row>
    <row r="45" spans="1:26" ht="25.5">
      <c r="A45" s="179"/>
      <c r="B45" s="179"/>
      <c r="C45" s="179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3"/>
      <c r="V45" s="49" t="s">
        <v>27</v>
      </c>
      <c r="W45" s="49" t="s">
        <v>28</v>
      </c>
      <c r="X45" s="49" t="s">
        <v>29</v>
      </c>
      <c r="Y45" s="49" t="s">
        <v>30</v>
      </c>
      <c r="Z45" s="50" t="s">
        <v>31</v>
      </c>
    </row>
    <row r="46" spans="1:26" ht="82.5">
      <c r="A46" s="46" t="s">
        <v>8</v>
      </c>
      <c r="B46" s="184" t="s">
        <v>9</v>
      </c>
      <c r="C46" s="184"/>
      <c r="D46" s="184"/>
      <c r="E46" s="3" t="s">
        <v>10</v>
      </c>
      <c r="F46" s="3" t="s">
        <v>11</v>
      </c>
      <c r="G46" s="3" t="s">
        <v>12</v>
      </c>
      <c r="H46" s="11" t="s">
        <v>13</v>
      </c>
      <c r="I46" s="11" t="s">
        <v>14</v>
      </c>
      <c r="J46" s="4" t="s">
        <v>15</v>
      </c>
      <c r="K46" s="4" t="s">
        <v>16</v>
      </c>
      <c r="L46" s="4" t="s">
        <v>17</v>
      </c>
      <c r="M46" s="4" t="s">
        <v>18</v>
      </c>
      <c r="N46" s="4" t="s">
        <v>19</v>
      </c>
      <c r="O46" s="4" t="s">
        <v>20</v>
      </c>
      <c r="P46" s="4" t="s">
        <v>21</v>
      </c>
      <c r="Q46" s="4" t="s">
        <v>22</v>
      </c>
      <c r="R46" s="4" t="s">
        <v>23</v>
      </c>
      <c r="S46" s="4" t="s">
        <v>24</v>
      </c>
      <c r="T46" s="4" t="s">
        <v>25</v>
      </c>
      <c r="U46" s="4" t="s">
        <v>26</v>
      </c>
      <c r="V46" s="4" t="s">
        <v>34</v>
      </c>
      <c r="W46" s="4" t="s">
        <v>34</v>
      </c>
      <c r="X46" s="4" t="s">
        <v>34</v>
      </c>
      <c r="Y46" s="4" t="s">
        <v>34</v>
      </c>
      <c r="Z46" s="4" t="s">
        <v>32</v>
      </c>
    </row>
    <row r="47" spans="1:26" ht="45.75" customHeight="1">
      <c r="A47" s="96">
        <v>1</v>
      </c>
      <c r="B47" s="282" t="s">
        <v>271</v>
      </c>
      <c r="C47" s="283"/>
      <c r="D47" s="283"/>
      <c r="E47" s="98" t="s">
        <v>44</v>
      </c>
      <c r="F47" s="97" t="s">
        <v>138</v>
      </c>
      <c r="G47" s="98" t="s">
        <v>61</v>
      </c>
      <c r="H47" s="61" t="s">
        <v>293</v>
      </c>
      <c r="I47" s="62" t="s">
        <v>304</v>
      </c>
      <c r="J47" s="60"/>
      <c r="K47" s="5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99"/>
      <c r="W47" s="99"/>
      <c r="X47" s="99"/>
      <c r="Y47" s="99"/>
      <c r="Z47" s="99" t="e">
        <f t="shared" ref="Z47:Z52" si="5">AVERAGE(V47:Y47)</f>
        <v>#DIV/0!</v>
      </c>
    </row>
    <row r="48" spans="1:26" ht="46.5" customHeight="1">
      <c r="A48" s="96">
        <v>2</v>
      </c>
      <c r="B48" s="282" t="s">
        <v>368</v>
      </c>
      <c r="C48" s="283"/>
      <c r="D48" s="283"/>
      <c r="E48" s="98" t="s">
        <v>44</v>
      </c>
      <c r="F48" s="97" t="s">
        <v>138</v>
      </c>
      <c r="G48" s="98" t="s">
        <v>61</v>
      </c>
      <c r="H48" s="61" t="s">
        <v>303</v>
      </c>
      <c r="I48" s="62" t="s">
        <v>305</v>
      </c>
      <c r="J48" s="60"/>
      <c r="K48" s="60"/>
      <c r="L48" s="5"/>
      <c r="M48" s="60"/>
      <c r="N48" s="60"/>
      <c r="O48" s="60"/>
      <c r="P48" s="60"/>
      <c r="Q48" s="60"/>
      <c r="R48" s="60"/>
      <c r="S48" s="60"/>
      <c r="T48" s="60"/>
      <c r="U48" s="60"/>
      <c r="V48" s="99"/>
      <c r="W48" s="99"/>
      <c r="X48" s="99"/>
      <c r="Y48" s="99"/>
      <c r="Z48" s="101" t="e">
        <f t="shared" si="5"/>
        <v>#DIV/0!</v>
      </c>
    </row>
    <row r="49" spans="1:26" ht="36" customHeight="1">
      <c r="A49" s="96">
        <v>3</v>
      </c>
      <c r="B49" s="282" t="s">
        <v>369</v>
      </c>
      <c r="C49" s="283"/>
      <c r="D49" s="283"/>
      <c r="E49" s="98" t="s">
        <v>44</v>
      </c>
      <c r="F49" s="97" t="s">
        <v>138</v>
      </c>
      <c r="G49" s="98" t="s">
        <v>61</v>
      </c>
      <c r="H49" s="61" t="s">
        <v>302</v>
      </c>
      <c r="I49" s="62" t="s">
        <v>306</v>
      </c>
      <c r="J49" s="6"/>
      <c r="K49" s="6"/>
      <c r="L49" s="6"/>
      <c r="M49" s="5"/>
      <c r="N49" s="6"/>
      <c r="O49" s="6"/>
      <c r="P49" s="6"/>
      <c r="Q49" s="6"/>
      <c r="R49" s="6"/>
      <c r="S49" s="6"/>
      <c r="T49" s="6"/>
      <c r="U49" s="6"/>
      <c r="V49" s="99"/>
      <c r="W49" s="99"/>
      <c r="X49" s="99"/>
      <c r="Y49" s="99"/>
      <c r="Z49" s="101" t="e">
        <f t="shared" si="5"/>
        <v>#DIV/0!</v>
      </c>
    </row>
    <row r="50" spans="1:26" ht="41.25" customHeight="1">
      <c r="A50" s="96">
        <v>4</v>
      </c>
      <c r="B50" s="156" t="s">
        <v>370</v>
      </c>
      <c r="C50" s="199"/>
      <c r="D50" s="200"/>
      <c r="E50" s="98" t="s">
        <v>45</v>
      </c>
      <c r="F50" s="97" t="s">
        <v>138</v>
      </c>
      <c r="G50" s="98" t="s">
        <v>61</v>
      </c>
      <c r="H50" s="61" t="s">
        <v>302</v>
      </c>
      <c r="I50" s="62" t="s">
        <v>295</v>
      </c>
      <c r="J50" s="6"/>
      <c r="K50" s="6"/>
      <c r="L50" s="6"/>
      <c r="M50" s="5"/>
      <c r="N50" s="5"/>
      <c r="O50" s="6"/>
      <c r="P50" s="6"/>
      <c r="Q50" s="6"/>
      <c r="R50" s="6"/>
      <c r="S50" s="6"/>
      <c r="T50" s="6"/>
      <c r="U50" s="6"/>
      <c r="V50" s="99"/>
      <c r="W50" s="99"/>
      <c r="X50" s="99"/>
      <c r="Y50" s="99"/>
      <c r="Z50" s="101" t="e">
        <f t="shared" si="5"/>
        <v>#DIV/0!</v>
      </c>
    </row>
    <row r="51" spans="1:26" ht="41.25" customHeight="1">
      <c r="A51" s="96">
        <v>5</v>
      </c>
      <c r="B51" s="156" t="s">
        <v>371</v>
      </c>
      <c r="C51" s="199"/>
      <c r="D51" s="200"/>
      <c r="E51" s="97" t="s">
        <v>45</v>
      </c>
      <c r="F51" s="97" t="s">
        <v>137</v>
      </c>
      <c r="G51" s="98" t="s">
        <v>61</v>
      </c>
      <c r="H51" s="61" t="s">
        <v>292</v>
      </c>
      <c r="I51" s="62" t="s">
        <v>297</v>
      </c>
      <c r="J51" s="6"/>
      <c r="K51" s="6"/>
      <c r="L51" s="6"/>
      <c r="M51" s="6"/>
      <c r="N51" s="6"/>
      <c r="O51" s="5"/>
      <c r="P51" s="5"/>
      <c r="Q51" s="6"/>
      <c r="R51" s="6"/>
      <c r="S51" s="6"/>
      <c r="T51" s="6"/>
      <c r="U51" s="6"/>
      <c r="V51" s="99"/>
      <c r="W51" s="99"/>
      <c r="X51" s="99"/>
      <c r="Y51" s="99"/>
      <c r="Z51" s="101" t="e">
        <f t="shared" si="5"/>
        <v>#DIV/0!</v>
      </c>
    </row>
    <row r="52" spans="1:26" ht="35.25" customHeight="1">
      <c r="A52" s="96">
        <v>6</v>
      </c>
      <c r="B52" s="156" t="s">
        <v>372</v>
      </c>
      <c r="C52" s="199"/>
      <c r="D52" s="200"/>
      <c r="E52" s="98" t="s">
        <v>45</v>
      </c>
      <c r="F52" s="97" t="s">
        <v>373</v>
      </c>
      <c r="G52" s="98" t="s">
        <v>61</v>
      </c>
      <c r="H52" s="61" t="s">
        <v>298</v>
      </c>
      <c r="I52" s="62" t="s">
        <v>299</v>
      </c>
      <c r="J52" s="6"/>
      <c r="K52" s="6"/>
      <c r="L52" s="6"/>
      <c r="M52" s="6"/>
      <c r="N52" s="6"/>
      <c r="O52" s="6"/>
      <c r="P52" s="6"/>
      <c r="Q52" s="5"/>
      <c r="R52" s="6"/>
      <c r="S52" s="6"/>
      <c r="T52" s="6"/>
      <c r="U52" s="6"/>
      <c r="V52" s="99"/>
      <c r="W52" s="99"/>
      <c r="X52" s="99"/>
      <c r="Y52" s="99"/>
      <c r="Z52" s="101" t="e">
        <f t="shared" si="5"/>
        <v>#DIV/0!</v>
      </c>
    </row>
    <row r="53" spans="1:26" ht="15" customHeight="1">
      <c r="A53" s="185"/>
      <c r="B53" s="185"/>
      <c r="C53" s="185"/>
      <c r="D53" s="185"/>
      <c r="E53" s="185"/>
      <c r="F53" s="185"/>
      <c r="G53" s="185"/>
      <c r="H53" s="186" t="s">
        <v>36</v>
      </c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284"/>
      <c r="V53" s="285" t="e">
        <f>AVERAGE(V47:V52)</f>
        <v>#DIV/0!</v>
      </c>
      <c r="W53" s="285" t="e">
        <f>AVERAGE(W47:W52)</f>
        <v>#DIV/0!</v>
      </c>
      <c r="X53" s="285" t="e">
        <f>AVERAGE(X47:X52)</f>
        <v>#DIV/0!</v>
      </c>
      <c r="Y53" s="285" t="e">
        <f>AVERAGE(Y47:Y52)</f>
        <v>#DIV/0!</v>
      </c>
      <c r="Z53" s="285" t="e">
        <f>AVERAGE(Z47:Z52)</f>
        <v>#DIV/0!</v>
      </c>
    </row>
    <row r="54" spans="1:26" ht="15" customHeight="1">
      <c r="A54" s="185"/>
      <c r="B54" s="185"/>
      <c r="C54" s="185"/>
      <c r="D54" s="185"/>
      <c r="E54" s="185"/>
      <c r="F54" s="185"/>
      <c r="G54" s="185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86"/>
      <c r="U54" s="284"/>
      <c r="V54" s="285"/>
      <c r="W54" s="285"/>
      <c r="X54" s="285"/>
      <c r="Y54" s="285"/>
      <c r="Z54" s="285"/>
    </row>
    <row r="55" spans="1:26" ht="15" customHeight="1">
      <c r="A55" s="185"/>
      <c r="B55" s="185"/>
      <c r="C55" s="185"/>
      <c r="D55" s="185"/>
      <c r="E55" s="185"/>
      <c r="F55" s="185"/>
      <c r="G55" s="185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86"/>
      <c r="U55" s="284"/>
      <c r="V55" s="285"/>
      <c r="W55" s="285"/>
      <c r="X55" s="285"/>
      <c r="Y55" s="285"/>
      <c r="Z55" s="285"/>
    </row>
    <row r="57" spans="1:26" ht="28.5" customHeight="1">
      <c r="A57" s="170" t="s">
        <v>0</v>
      </c>
      <c r="B57" s="171"/>
      <c r="C57" s="172" t="s">
        <v>286</v>
      </c>
      <c r="D57" s="172"/>
      <c r="E57" s="172"/>
      <c r="F57" s="193" t="s">
        <v>412</v>
      </c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59" t="s">
        <v>404</v>
      </c>
      <c r="Y57" s="286"/>
      <c r="Z57" s="160"/>
    </row>
    <row r="58" spans="1:26" ht="25.5">
      <c r="A58" s="110" t="s">
        <v>1</v>
      </c>
      <c r="B58" s="173" t="s">
        <v>126</v>
      </c>
      <c r="C58" s="173"/>
      <c r="D58" s="174" t="s">
        <v>2</v>
      </c>
      <c r="E58" s="174"/>
      <c r="F58" s="240" t="s">
        <v>273</v>
      </c>
      <c r="G58" s="240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240"/>
      <c r="Y58" s="240"/>
      <c r="Z58" s="240"/>
    </row>
    <row r="59" spans="1:26" ht="25.5">
      <c r="A59" s="110" t="s">
        <v>1</v>
      </c>
      <c r="B59" s="162"/>
      <c r="C59" s="162"/>
      <c r="D59" s="152" t="s">
        <v>3</v>
      </c>
      <c r="E59" s="152"/>
      <c r="F59" s="240" t="s">
        <v>72</v>
      </c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</row>
    <row r="60" spans="1:26" ht="25.5" customHeight="1">
      <c r="A60" s="163" t="s">
        <v>4</v>
      </c>
      <c r="B60" s="168"/>
      <c r="C60" s="164"/>
      <c r="D60" s="241" t="s">
        <v>284</v>
      </c>
      <c r="E60" s="241"/>
      <c r="F60" s="241"/>
      <c r="G60" s="241"/>
      <c r="H60" s="241"/>
      <c r="I60" s="241"/>
      <c r="J60" s="241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</row>
    <row r="61" spans="1:26" ht="25.5">
      <c r="A61" s="163" t="s">
        <v>5</v>
      </c>
      <c r="B61" s="168"/>
      <c r="C61" s="164"/>
      <c r="D61" s="279" t="s">
        <v>386</v>
      </c>
      <c r="E61" s="172"/>
      <c r="F61" s="172"/>
      <c r="G61" s="172"/>
      <c r="H61" s="238" t="s">
        <v>40</v>
      </c>
      <c r="I61" s="239"/>
      <c r="J61" s="163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4"/>
      <c r="V61" s="153" t="s">
        <v>6</v>
      </c>
      <c r="W61" s="155"/>
      <c r="X61" s="154"/>
      <c r="Y61" s="153"/>
      <c r="Z61" s="154"/>
    </row>
    <row r="62" spans="1:26" ht="22.5">
      <c r="A62" s="179" t="s">
        <v>7</v>
      </c>
      <c r="B62" s="179"/>
      <c r="C62" s="179"/>
      <c r="D62" s="180" t="s">
        <v>374</v>
      </c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1"/>
      <c r="V62" s="161" t="s">
        <v>287</v>
      </c>
      <c r="W62" s="161"/>
      <c r="X62" s="161"/>
      <c r="Y62" s="161"/>
      <c r="Z62" s="161"/>
    </row>
    <row r="63" spans="1:26" ht="25.5">
      <c r="A63" s="179"/>
      <c r="B63" s="179"/>
      <c r="C63" s="179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3"/>
      <c r="V63" s="102" t="s">
        <v>27</v>
      </c>
      <c r="W63" s="102" t="s">
        <v>28</v>
      </c>
      <c r="X63" s="102" t="s">
        <v>29</v>
      </c>
      <c r="Y63" s="102" t="s">
        <v>30</v>
      </c>
      <c r="Z63" s="103" t="s">
        <v>31</v>
      </c>
    </row>
    <row r="64" spans="1:26" ht="82.5">
      <c r="A64" s="104" t="s">
        <v>8</v>
      </c>
      <c r="B64" s="184" t="s">
        <v>9</v>
      </c>
      <c r="C64" s="184"/>
      <c r="D64" s="184"/>
      <c r="E64" s="3" t="s">
        <v>10</v>
      </c>
      <c r="F64" s="3" t="s">
        <v>11</v>
      </c>
      <c r="G64" s="3" t="s">
        <v>12</v>
      </c>
      <c r="H64" s="11" t="s">
        <v>13</v>
      </c>
      <c r="I64" s="11" t="s">
        <v>14</v>
      </c>
      <c r="J64" s="4" t="s">
        <v>15</v>
      </c>
      <c r="K64" s="4" t="s">
        <v>16</v>
      </c>
      <c r="L64" s="4" t="s">
        <v>17</v>
      </c>
      <c r="M64" s="4" t="s">
        <v>18</v>
      </c>
      <c r="N64" s="4" t="s">
        <v>19</v>
      </c>
      <c r="O64" s="4" t="s">
        <v>20</v>
      </c>
      <c r="P64" s="4" t="s">
        <v>21</v>
      </c>
      <c r="Q64" s="4" t="s">
        <v>22</v>
      </c>
      <c r="R64" s="4" t="s">
        <v>23</v>
      </c>
      <c r="S64" s="4" t="s">
        <v>24</v>
      </c>
      <c r="T64" s="4" t="s">
        <v>25</v>
      </c>
      <c r="U64" s="4" t="s">
        <v>26</v>
      </c>
      <c r="V64" s="4" t="s">
        <v>34</v>
      </c>
      <c r="W64" s="4" t="s">
        <v>34</v>
      </c>
      <c r="X64" s="4" t="s">
        <v>34</v>
      </c>
      <c r="Y64" s="4" t="s">
        <v>34</v>
      </c>
      <c r="Z64" s="4" t="s">
        <v>32</v>
      </c>
    </row>
    <row r="65" spans="1:26" ht="39" customHeight="1">
      <c r="A65" s="105">
        <v>1</v>
      </c>
      <c r="B65" s="282" t="s">
        <v>375</v>
      </c>
      <c r="C65" s="283"/>
      <c r="D65" s="283"/>
      <c r="E65" s="107" t="s">
        <v>44</v>
      </c>
      <c r="F65" s="106" t="s">
        <v>382</v>
      </c>
      <c r="G65" s="107" t="s">
        <v>61</v>
      </c>
      <c r="H65" s="61" t="s">
        <v>293</v>
      </c>
      <c r="I65" s="62" t="s">
        <v>304</v>
      </c>
      <c r="J65" s="60"/>
      <c r="K65" s="5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113"/>
      <c r="W65" s="113"/>
      <c r="X65" s="113"/>
      <c r="Y65" s="113"/>
      <c r="Z65" s="113" t="e">
        <f t="shared" ref="Z65:Z71" si="6">AVERAGE(V65:Y65)</f>
        <v>#DIV/0!</v>
      </c>
    </row>
    <row r="66" spans="1:26" ht="46.5" customHeight="1">
      <c r="A66" s="105">
        <v>2</v>
      </c>
      <c r="B66" s="282" t="s">
        <v>376</v>
      </c>
      <c r="C66" s="283"/>
      <c r="D66" s="283"/>
      <c r="E66" s="107" t="s">
        <v>45</v>
      </c>
      <c r="F66" s="123" t="s">
        <v>382</v>
      </c>
      <c r="G66" s="107" t="s">
        <v>61</v>
      </c>
      <c r="H66" s="61" t="s">
        <v>293</v>
      </c>
      <c r="I66" s="62" t="s">
        <v>304</v>
      </c>
      <c r="J66" s="60"/>
      <c r="K66" s="5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113"/>
      <c r="W66" s="113"/>
      <c r="X66" s="113"/>
      <c r="Y66" s="113"/>
      <c r="Z66" s="113" t="e">
        <f t="shared" si="6"/>
        <v>#DIV/0!</v>
      </c>
    </row>
    <row r="67" spans="1:26" ht="36">
      <c r="A67" s="105">
        <v>3</v>
      </c>
      <c r="B67" s="282" t="s">
        <v>378</v>
      </c>
      <c r="C67" s="283"/>
      <c r="D67" s="283"/>
      <c r="E67" s="107" t="s">
        <v>44</v>
      </c>
      <c r="F67" s="123" t="s">
        <v>382</v>
      </c>
      <c r="G67" s="107" t="s">
        <v>61</v>
      </c>
      <c r="H67" s="61" t="s">
        <v>293</v>
      </c>
      <c r="I67" s="62" t="s">
        <v>304</v>
      </c>
      <c r="J67" s="60"/>
      <c r="K67" s="5"/>
      <c r="L67" s="60"/>
      <c r="M67" s="60"/>
      <c r="N67" s="60"/>
      <c r="O67" s="60"/>
      <c r="P67" s="60"/>
      <c r="Q67" s="60"/>
      <c r="R67" s="6"/>
      <c r="S67" s="6"/>
      <c r="T67" s="6"/>
      <c r="U67" s="6"/>
      <c r="V67" s="113"/>
      <c r="W67" s="113"/>
      <c r="X67" s="113"/>
      <c r="Y67" s="113"/>
      <c r="Z67" s="113" t="e">
        <f t="shared" si="6"/>
        <v>#DIV/0!</v>
      </c>
    </row>
    <row r="68" spans="1:26" ht="41.25" customHeight="1">
      <c r="A68" s="105">
        <v>4</v>
      </c>
      <c r="B68" s="156" t="s">
        <v>379</v>
      </c>
      <c r="C68" s="199"/>
      <c r="D68" s="200"/>
      <c r="E68" s="123" t="s">
        <v>60</v>
      </c>
      <c r="F68" s="123" t="s">
        <v>382</v>
      </c>
      <c r="G68" s="107" t="s">
        <v>61</v>
      </c>
      <c r="H68" s="61" t="s">
        <v>293</v>
      </c>
      <c r="I68" s="62" t="s">
        <v>304</v>
      </c>
      <c r="J68" s="60"/>
      <c r="K68" s="5"/>
      <c r="L68" s="60"/>
      <c r="M68" s="60"/>
      <c r="N68" s="60"/>
      <c r="O68" s="60"/>
      <c r="P68" s="60"/>
      <c r="Q68" s="60"/>
      <c r="R68" s="6"/>
      <c r="S68" s="6"/>
      <c r="T68" s="6"/>
      <c r="U68" s="6"/>
      <c r="V68" s="113"/>
      <c r="W68" s="113"/>
      <c r="X68" s="113"/>
      <c r="Y68" s="113"/>
      <c r="Z68" s="113" t="e">
        <f t="shared" si="6"/>
        <v>#DIV/0!</v>
      </c>
    </row>
    <row r="69" spans="1:26" ht="56.25" customHeight="1">
      <c r="A69" s="105">
        <v>5</v>
      </c>
      <c r="B69" s="156" t="s">
        <v>380</v>
      </c>
      <c r="C69" s="199"/>
      <c r="D69" s="200"/>
      <c r="E69" s="123" t="s">
        <v>60</v>
      </c>
      <c r="F69" s="123" t="s">
        <v>383</v>
      </c>
      <c r="G69" s="107" t="s">
        <v>61</v>
      </c>
      <c r="H69" s="61" t="s">
        <v>293</v>
      </c>
      <c r="I69" s="62" t="s">
        <v>304</v>
      </c>
      <c r="J69" s="60"/>
      <c r="K69" s="5"/>
      <c r="L69" s="60"/>
      <c r="M69" s="60"/>
      <c r="N69" s="60"/>
      <c r="O69" s="60"/>
      <c r="P69" s="60"/>
      <c r="Q69" s="60"/>
      <c r="R69" s="6"/>
      <c r="S69" s="6"/>
      <c r="T69" s="6"/>
      <c r="U69" s="6"/>
      <c r="V69" s="113"/>
      <c r="W69" s="113"/>
      <c r="X69" s="113"/>
      <c r="Y69" s="113"/>
      <c r="Z69" s="113" t="e">
        <f t="shared" si="6"/>
        <v>#DIV/0!</v>
      </c>
    </row>
    <row r="70" spans="1:26" ht="35.25" customHeight="1">
      <c r="A70" s="105">
        <v>6</v>
      </c>
      <c r="B70" s="178" t="s">
        <v>377</v>
      </c>
      <c r="C70" s="287"/>
      <c r="D70" s="288"/>
      <c r="E70" s="107" t="s">
        <v>45</v>
      </c>
      <c r="F70" s="106" t="s">
        <v>381</v>
      </c>
      <c r="G70" s="107" t="s">
        <v>61</v>
      </c>
      <c r="H70" s="61" t="s">
        <v>293</v>
      </c>
      <c r="I70" s="62" t="s">
        <v>304</v>
      </c>
      <c r="J70" s="60"/>
      <c r="K70" s="5"/>
      <c r="L70" s="60"/>
      <c r="M70" s="60"/>
      <c r="N70" s="60"/>
      <c r="O70" s="60"/>
      <c r="P70" s="60"/>
      <c r="Q70" s="60"/>
      <c r="R70" s="6"/>
      <c r="S70" s="6"/>
      <c r="T70" s="6"/>
      <c r="U70" s="6"/>
      <c r="V70" s="113"/>
      <c r="W70" s="113"/>
      <c r="X70" s="113"/>
      <c r="Y70" s="113"/>
      <c r="Z70" s="113" t="e">
        <f t="shared" si="6"/>
        <v>#DIV/0!</v>
      </c>
    </row>
    <row r="71" spans="1:26" ht="60.75" customHeight="1">
      <c r="A71" s="122">
        <v>7</v>
      </c>
      <c r="B71" s="156" t="s">
        <v>384</v>
      </c>
      <c r="C71" s="199"/>
      <c r="D71" s="200"/>
      <c r="E71" s="123" t="s">
        <v>60</v>
      </c>
      <c r="F71" s="123" t="s">
        <v>383</v>
      </c>
      <c r="G71" s="124" t="s">
        <v>38</v>
      </c>
      <c r="H71" s="61" t="s">
        <v>303</v>
      </c>
      <c r="I71" s="62" t="s">
        <v>289</v>
      </c>
      <c r="J71" s="6"/>
      <c r="K71" s="6"/>
      <c r="L71" s="5"/>
      <c r="M71" s="5"/>
      <c r="N71" s="5"/>
      <c r="O71" s="5"/>
      <c r="P71" s="5"/>
      <c r="Q71" s="5"/>
      <c r="R71" s="5"/>
      <c r="S71" s="5"/>
      <c r="T71" s="5"/>
      <c r="U71" s="5"/>
      <c r="V71" s="125"/>
      <c r="W71" s="125"/>
      <c r="X71" s="125"/>
      <c r="Y71" s="125"/>
      <c r="Z71" s="125" t="e">
        <f t="shared" si="6"/>
        <v>#DIV/0!</v>
      </c>
    </row>
    <row r="72" spans="1:26" ht="15" customHeight="1">
      <c r="A72" s="185"/>
      <c r="B72" s="185"/>
      <c r="C72" s="185"/>
      <c r="D72" s="185"/>
      <c r="E72" s="185"/>
      <c r="F72" s="185"/>
      <c r="G72" s="185"/>
      <c r="H72" s="186" t="s">
        <v>36</v>
      </c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284"/>
      <c r="V72" s="285" t="e">
        <f>AVERAGE(V65:V70)</f>
        <v>#DIV/0!</v>
      </c>
      <c r="W72" s="285" t="e">
        <f>AVERAGE(W65:W70)</f>
        <v>#DIV/0!</v>
      </c>
      <c r="X72" s="285" t="e">
        <f>AVERAGE(X65:X70)</f>
        <v>#DIV/0!</v>
      </c>
      <c r="Y72" s="285" t="e">
        <f>AVERAGE(Y65:Y70)</f>
        <v>#DIV/0!</v>
      </c>
      <c r="Z72" s="285" t="e">
        <f>AVERAGE(Z65:Z70)</f>
        <v>#DIV/0!</v>
      </c>
    </row>
    <row r="73" spans="1:26" ht="15" customHeight="1">
      <c r="A73" s="185"/>
      <c r="B73" s="185"/>
      <c r="C73" s="185"/>
      <c r="D73" s="185"/>
      <c r="E73" s="185"/>
      <c r="F73" s="185"/>
      <c r="G73" s="185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86"/>
      <c r="U73" s="284"/>
      <c r="V73" s="285"/>
      <c r="W73" s="285"/>
      <c r="X73" s="285"/>
      <c r="Y73" s="285"/>
      <c r="Z73" s="285"/>
    </row>
    <row r="74" spans="1:26" ht="15" customHeight="1">
      <c r="A74" s="185"/>
      <c r="B74" s="185"/>
      <c r="C74" s="185"/>
      <c r="D74" s="185"/>
      <c r="E74" s="185"/>
      <c r="F74" s="185"/>
      <c r="G74" s="185"/>
      <c r="H74" s="186"/>
      <c r="I74" s="186"/>
      <c r="J74" s="186"/>
      <c r="K74" s="186"/>
      <c r="L74" s="186"/>
      <c r="M74" s="186"/>
      <c r="N74" s="186"/>
      <c r="O74" s="186"/>
      <c r="P74" s="186"/>
      <c r="Q74" s="186"/>
      <c r="R74" s="186"/>
      <c r="S74" s="186"/>
      <c r="T74" s="186"/>
      <c r="U74" s="284"/>
      <c r="V74" s="285"/>
      <c r="W74" s="285"/>
      <c r="X74" s="285"/>
      <c r="Y74" s="285"/>
      <c r="Z74" s="285"/>
    </row>
    <row r="77" spans="1:26" ht="28.5" customHeight="1">
      <c r="A77" s="170" t="s">
        <v>0</v>
      </c>
      <c r="B77" s="171"/>
      <c r="C77" s="172" t="s">
        <v>286</v>
      </c>
      <c r="D77" s="172"/>
      <c r="E77" s="172"/>
      <c r="F77" s="193" t="s">
        <v>413</v>
      </c>
      <c r="G77" s="194"/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159" t="s">
        <v>405</v>
      </c>
      <c r="Y77" s="286"/>
      <c r="Z77" s="160"/>
    </row>
    <row r="78" spans="1:26" ht="25.5">
      <c r="A78" s="110" t="s">
        <v>1</v>
      </c>
      <c r="B78" s="173" t="s">
        <v>126</v>
      </c>
      <c r="C78" s="173"/>
      <c r="D78" s="174" t="s">
        <v>2</v>
      </c>
      <c r="E78" s="174"/>
      <c r="F78" s="240" t="s">
        <v>273</v>
      </c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40"/>
      <c r="X78" s="240"/>
      <c r="Y78" s="240"/>
      <c r="Z78" s="240"/>
    </row>
    <row r="79" spans="1:26" ht="25.5">
      <c r="A79" s="110" t="s">
        <v>1</v>
      </c>
      <c r="B79" s="162"/>
      <c r="C79" s="162"/>
      <c r="D79" s="152" t="s">
        <v>3</v>
      </c>
      <c r="E79" s="152"/>
      <c r="F79" s="240" t="s">
        <v>72</v>
      </c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X79" s="240"/>
      <c r="Y79" s="240"/>
      <c r="Z79" s="240"/>
    </row>
    <row r="80" spans="1:26" ht="25.5" customHeight="1">
      <c r="A80" s="163" t="s">
        <v>4</v>
      </c>
      <c r="B80" s="168"/>
      <c r="C80" s="164"/>
      <c r="D80" s="241" t="s">
        <v>285</v>
      </c>
      <c r="E80" s="241"/>
      <c r="F80" s="241"/>
      <c r="G80" s="241"/>
      <c r="H80" s="241"/>
      <c r="I80" s="241"/>
      <c r="J80" s="241"/>
      <c r="K80" s="241"/>
      <c r="L80" s="241"/>
      <c r="M80" s="241"/>
      <c r="N80" s="241"/>
      <c r="O80" s="241"/>
      <c r="P80" s="241"/>
      <c r="Q80" s="241"/>
      <c r="R80" s="241"/>
      <c r="S80" s="241"/>
      <c r="T80" s="241"/>
      <c r="U80" s="241"/>
      <c r="V80" s="241"/>
      <c r="W80" s="241"/>
      <c r="X80" s="241"/>
      <c r="Y80" s="241"/>
      <c r="Z80" s="241"/>
    </row>
    <row r="81" spans="1:26" ht="25.5">
      <c r="A81" s="163" t="s">
        <v>5</v>
      </c>
      <c r="B81" s="168"/>
      <c r="C81" s="164"/>
      <c r="D81" s="289" t="s">
        <v>387</v>
      </c>
      <c r="E81" s="289"/>
      <c r="F81" s="289"/>
      <c r="G81" s="289"/>
      <c r="H81" s="238" t="s">
        <v>40</v>
      </c>
      <c r="I81" s="239"/>
      <c r="J81" s="163"/>
      <c r="K81" s="168"/>
      <c r="L81" s="168"/>
      <c r="M81" s="168"/>
      <c r="N81" s="168"/>
      <c r="O81" s="168"/>
      <c r="P81" s="168"/>
      <c r="Q81" s="168"/>
      <c r="R81" s="168"/>
      <c r="S81" s="168"/>
      <c r="T81" s="168"/>
      <c r="U81" s="164"/>
      <c r="V81" s="153" t="s">
        <v>6</v>
      </c>
      <c r="W81" s="155"/>
      <c r="X81" s="154"/>
      <c r="Y81" s="153"/>
      <c r="Z81" s="154"/>
    </row>
    <row r="82" spans="1:26" ht="22.5">
      <c r="A82" s="179" t="s">
        <v>7</v>
      </c>
      <c r="B82" s="179"/>
      <c r="C82" s="179"/>
      <c r="D82" s="180" t="s">
        <v>385</v>
      </c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1"/>
      <c r="V82" s="161" t="s">
        <v>287</v>
      </c>
      <c r="W82" s="161"/>
      <c r="X82" s="161"/>
      <c r="Y82" s="161"/>
      <c r="Z82" s="161"/>
    </row>
    <row r="83" spans="1:26" ht="25.5">
      <c r="A83" s="179"/>
      <c r="B83" s="179"/>
      <c r="C83" s="179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3"/>
      <c r="V83" s="102" t="s">
        <v>27</v>
      </c>
      <c r="W83" s="102" t="s">
        <v>28</v>
      </c>
      <c r="X83" s="102" t="s">
        <v>29</v>
      </c>
      <c r="Y83" s="102" t="s">
        <v>30</v>
      </c>
      <c r="Z83" s="103" t="s">
        <v>31</v>
      </c>
    </row>
    <row r="84" spans="1:26" ht="82.5">
      <c r="A84" s="104" t="s">
        <v>8</v>
      </c>
      <c r="B84" s="184" t="s">
        <v>9</v>
      </c>
      <c r="C84" s="184"/>
      <c r="D84" s="184"/>
      <c r="E84" s="3" t="s">
        <v>10</v>
      </c>
      <c r="F84" s="3" t="s">
        <v>11</v>
      </c>
      <c r="G84" s="3" t="s">
        <v>12</v>
      </c>
      <c r="H84" s="11" t="s">
        <v>13</v>
      </c>
      <c r="I84" s="11" t="s">
        <v>14</v>
      </c>
      <c r="J84" s="4" t="s">
        <v>15</v>
      </c>
      <c r="K84" s="4" t="s">
        <v>16</v>
      </c>
      <c r="L84" s="4" t="s">
        <v>17</v>
      </c>
      <c r="M84" s="4" t="s">
        <v>18</v>
      </c>
      <c r="N84" s="4" t="s">
        <v>19</v>
      </c>
      <c r="O84" s="4" t="s">
        <v>20</v>
      </c>
      <c r="P84" s="4" t="s">
        <v>21</v>
      </c>
      <c r="Q84" s="4" t="s">
        <v>22</v>
      </c>
      <c r="R84" s="4" t="s">
        <v>23</v>
      </c>
      <c r="S84" s="4" t="s">
        <v>24</v>
      </c>
      <c r="T84" s="4" t="s">
        <v>25</v>
      </c>
      <c r="U84" s="4" t="s">
        <v>26</v>
      </c>
      <c r="V84" s="4" t="s">
        <v>34</v>
      </c>
      <c r="W84" s="4" t="s">
        <v>34</v>
      </c>
      <c r="X84" s="4" t="s">
        <v>34</v>
      </c>
      <c r="Y84" s="4" t="s">
        <v>34</v>
      </c>
      <c r="Z84" s="4" t="s">
        <v>32</v>
      </c>
    </row>
    <row r="85" spans="1:26" ht="54">
      <c r="A85" s="105">
        <v>1</v>
      </c>
      <c r="B85" s="282" t="s">
        <v>388</v>
      </c>
      <c r="C85" s="283"/>
      <c r="D85" s="283"/>
      <c r="E85" s="107" t="s">
        <v>44</v>
      </c>
      <c r="F85" s="106" t="s">
        <v>398</v>
      </c>
      <c r="G85" s="107" t="s">
        <v>61</v>
      </c>
      <c r="H85" s="61" t="s">
        <v>293</v>
      </c>
      <c r="I85" s="62" t="s">
        <v>304</v>
      </c>
      <c r="J85" s="60"/>
      <c r="K85" s="5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113"/>
      <c r="W85" s="113"/>
      <c r="X85" s="113"/>
      <c r="Y85" s="113"/>
      <c r="Z85" s="113" t="e">
        <f t="shared" ref="Z85:Z93" si="7">AVERAGE(V85:Y85)</f>
        <v>#DIV/0!</v>
      </c>
    </row>
    <row r="86" spans="1:26" ht="25.5">
      <c r="A86" s="105">
        <v>2</v>
      </c>
      <c r="B86" s="282" t="s">
        <v>389</v>
      </c>
      <c r="C86" s="283"/>
      <c r="D86" s="283"/>
      <c r="E86" s="107" t="s">
        <v>44</v>
      </c>
      <c r="F86" s="106" t="s">
        <v>138</v>
      </c>
      <c r="G86" s="107" t="s">
        <v>61</v>
      </c>
      <c r="H86" s="61" t="s">
        <v>303</v>
      </c>
      <c r="I86" s="62" t="s">
        <v>305</v>
      </c>
      <c r="J86" s="60"/>
      <c r="K86" s="60"/>
      <c r="L86" s="5"/>
      <c r="M86" s="60"/>
      <c r="N86" s="60"/>
      <c r="O86" s="60"/>
      <c r="P86" s="60"/>
      <c r="Q86" s="60"/>
      <c r="R86" s="60"/>
      <c r="S86" s="60"/>
      <c r="T86" s="60"/>
      <c r="U86" s="60"/>
      <c r="V86" s="113"/>
      <c r="W86" s="113"/>
      <c r="X86" s="113"/>
      <c r="Y86" s="113"/>
      <c r="Z86" s="113" t="e">
        <f t="shared" si="7"/>
        <v>#DIV/0!</v>
      </c>
    </row>
    <row r="87" spans="1:26" ht="25.5">
      <c r="A87" s="105">
        <v>3</v>
      </c>
      <c r="B87" s="282" t="s">
        <v>390</v>
      </c>
      <c r="C87" s="283"/>
      <c r="D87" s="283"/>
      <c r="E87" s="107" t="s">
        <v>44</v>
      </c>
      <c r="F87" s="106" t="s">
        <v>136</v>
      </c>
      <c r="G87" s="107" t="s">
        <v>61</v>
      </c>
      <c r="H87" s="61" t="s">
        <v>302</v>
      </c>
      <c r="I87" s="62" t="s">
        <v>306</v>
      </c>
      <c r="J87" s="6"/>
      <c r="K87" s="6"/>
      <c r="L87" s="6"/>
      <c r="M87" s="5"/>
      <c r="N87" s="6"/>
      <c r="O87" s="6"/>
      <c r="P87" s="6"/>
      <c r="Q87" s="6"/>
      <c r="R87" s="6"/>
      <c r="S87" s="6"/>
      <c r="T87" s="6"/>
      <c r="U87" s="6"/>
      <c r="V87" s="113"/>
      <c r="W87" s="113"/>
      <c r="X87" s="113"/>
      <c r="Y87" s="113"/>
      <c r="Z87" s="113" t="e">
        <f t="shared" si="7"/>
        <v>#DIV/0!</v>
      </c>
    </row>
    <row r="88" spans="1:26" ht="41.25" customHeight="1">
      <c r="A88" s="105">
        <v>4</v>
      </c>
      <c r="B88" s="156" t="s">
        <v>391</v>
      </c>
      <c r="C88" s="199"/>
      <c r="D88" s="200"/>
      <c r="E88" s="107" t="s">
        <v>44</v>
      </c>
      <c r="F88" s="106" t="s">
        <v>138</v>
      </c>
      <c r="G88" s="107" t="s">
        <v>61</v>
      </c>
      <c r="H88" s="61" t="s">
        <v>302</v>
      </c>
      <c r="I88" s="62" t="s">
        <v>295</v>
      </c>
      <c r="J88" s="6"/>
      <c r="K88" s="6"/>
      <c r="L88" s="6"/>
      <c r="M88" s="5"/>
      <c r="N88" s="5"/>
      <c r="O88" s="6"/>
      <c r="P88" s="6"/>
      <c r="Q88" s="6"/>
      <c r="R88" s="6"/>
      <c r="S88" s="6"/>
      <c r="T88" s="6"/>
      <c r="U88" s="6"/>
      <c r="V88" s="113"/>
      <c r="W88" s="113"/>
      <c r="X88" s="113"/>
      <c r="Y88" s="113"/>
      <c r="Z88" s="113" t="e">
        <f t="shared" si="7"/>
        <v>#DIV/0!</v>
      </c>
    </row>
    <row r="89" spans="1:26" ht="41.25" customHeight="1">
      <c r="A89" s="132">
        <v>5</v>
      </c>
      <c r="B89" s="156" t="s">
        <v>392</v>
      </c>
      <c r="C89" s="199"/>
      <c r="D89" s="200"/>
      <c r="E89" s="136" t="s">
        <v>44</v>
      </c>
      <c r="F89" s="135" t="s">
        <v>373</v>
      </c>
      <c r="G89" s="107" t="s">
        <v>61</v>
      </c>
      <c r="H89" s="61" t="s">
        <v>292</v>
      </c>
      <c r="I89" s="62" t="s">
        <v>297</v>
      </c>
      <c r="J89" s="6"/>
      <c r="K89" s="6"/>
      <c r="L89" s="6"/>
      <c r="M89" s="6"/>
      <c r="N89" s="6"/>
      <c r="O89" s="5"/>
      <c r="P89" s="5"/>
      <c r="Q89" s="6"/>
      <c r="R89" s="6"/>
      <c r="S89" s="6"/>
      <c r="T89" s="6"/>
      <c r="U89" s="6"/>
      <c r="V89" s="113"/>
      <c r="W89" s="113"/>
      <c r="X89" s="113"/>
      <c r="Y89" s="113"/>
      <c r="Z89" s="113" t="e">
        <f t="shared" si="7"/>
        <v>#DIV/0!</v>
      </c>
    </row>
    <row r="90" spans="1:26" ht="41.25" customHeight="1">
      <c r="A90" s="132">
        <v>6</v>
      </c>
      <c r="B90" s="156" t="s">
        <v>393</v>
      </c>
      <c r="C90" s="199"/>
      <c r="D90" s="200"/>
      <c r="E90" s="136" t="s">
        <v>44</v>
      </c>
      <c r="F90" s="135" t="s">
        <v>399</v>
      </c>
      <c r="G90" s="136" t="s">
        <v>61</v>
      </c>
      <c r="H90" s="61" t="s">
        <v>298</v>
      </c>
      <c r="I90" s="62" t="s">
        <v>299</v>
      </c>
      <c r="J90" s="6"/>
      <c r="K90" s="6"/>
      <c r="L90" s="6"/>
      <c r="M90" s="6"/>
      <c r="N90" s="6"/>
      <c r="O90" s="60"/>
      <c r="P90" s="60"/>
      <c r="Q90" s="5"/>
      <c r="R90" s="6"/>
      <c r="S90" s="6"/>
      <c r="T90" s="6"/>
      <c r="U90" s="6"/>
      <c r="V90" s="140"/>
      <c r="W90" s="140"/>
      <c r="X90" s="140"/>
      <c r="Y90" s="140"/>
      <c r="Z90" s="140" t="e">
        <f t="shared" si="7"/>
        <v>#DIV/0!</v>
      </c>
    </row>
    <row r="91" spans="1:26" ht="41.25" customHeight="1">
      <c r="A91" s="132">
        <v>7</v>
      </c>
      <c r="B91" s="156" t="s">
        <v>396</v>
      </c>
      <c r="C91" s="199"/>
      <c r="D91" s="200"/>
      <c r="E91" s="135" t="s">
        <v>45</v>
      </c>
      <c r="F91" s="135" t="s">
        <v>138</v>
      </c>
      <c r="G91" s="136" t="s">
        <v>61</v>
      </c>
      <c r="H91" s="61" t="s">
        <v>400</v>
      </c>
      <c r="I91" s="62" t="s">
        <v>401</v>
      </c>
      <c r="J91" s="6"/>
      <c r="K91" s="6"/>
      <c r="L91" s="6"/>
      <c r="M91" s="6"/>
      <c r="N91" s="6"/>
      <c r="O91" s="60"/>
      <c r="P91" s="60"/>
      <c r="Q91" s="60"/>
      <c r="R91" s="5"/>
      <c r="S91" s="5"/>
      <c r="T91" s="6"/>
      <c r="U91" s="6"/>
      <c r="V91" s="140"/>
      <c r="W91" s="140"/>
      <c r="X91" s="140"/>
      <c r="Y91" s="140"/>
      <c r="Z91" s="140" t="e">
        <f t="shared" si="7"/>
        <v>#DIV/0!</v>
      </c>
    </row>
    <row r="92" spans="1:26" ht="41.25" customHeight="1">
      <c r="A92" s="132">
        <v>8</v>
      </c>
      <c r="B92" s="156" t="s">
        <v>394</v>
      </c>
      <c r="C92" s="199"/>
      <c r="D92" s="200"/>
      <c r="E92" s="135" t="s">
        <v>45</v>
      </c>
      <c r="F92" s="135" t="s">
        <v>136</v>
      </c>
      <c r="G92" s="136" t="s">
        <v>61</v>
      </c>
      <c r="H92" s="61" t="s">
        <v>400</v>
      </c>
      <c r="I92" s="62" t="s">
        <v>401</v>
      </c>
      <c r="J92" s="6"/>
      <c r="K92" s="6"/>
      <c r="L92" s="6"/>
      <c r="M92" s="6"/>
      <c r="N92" s="6"/>
      <c r="O92" s="60"/>
      <c r="P92" s="60"/>
      <c r="Q92" s="60"/>
      <c r="R92" s="5"/>
      <c r="S92" s="5"/>
      <c r="T92" s="6"/>
      <c r="U92" s="6"/>
      <c r="V92" s="140"/>
      <c r="W92" s="140"/>
      <c r="X92" s="140"/>
      <c r="Y92" s="140"/>
      <c r="Z92" s="140" t="e">
        <f t="shared" si="7"/>
        <v>#DIV/0!</v>
      </c>
    </row>
    <row r="93" spans="1:26" ht="35.25" customHeight="1">
      <c r="A93" s="132">
        <v>9</v>
      </c>
      <c r="B93" s="156" t="s">
        <v>395</v>
      </c>
      <c r="C93" s="199"/>
      <c r="D93" s="200"/>
      <c r="E93" s="107" t="s">
        <v>44</v>
      </c>
      <c r="F93" s="106" t="s">
        <v>397</v>
      </c>
      <c r="G93" s="107" t="s">
        <v>38</v>
      </c>
      <c r="H93" s="61" t="s">
        <v>402</v>
      </c>
      <c r="I93" s="62" t="s">
        <v>289</v>
      </c>
      <c r="J93" s="6"/>
      <c r="K93" s="6"/>
      <c r="L93" s="6"/>
      <c r="M93" s="6"/>
      <c r="N93" s="6"/>
      <c r="O93" s="60"/>
      <c r="P93" s="60"/>
      <c r="Q93" s="60"/>
      <c r="R93" s="6"/>
      <c r="S93" s="6"/>
      <c r="T93" s="5"/>
      <c r="U93" s="5"/>
      <c r="V93" s="113"/>
      <c r="W93" s="113"/>
      <c r="X93" s="113"/>
      <c r="Y93" s="113"/>
      <c r="Z93" s="113" t="e">
        <f t="shared" si="7"/>
        <v>#DIV/0!</v>
      </c>
    </row>
    <row r="94" spans="1:26" ht="15" customHeight="1">
      <c r="A94" s="185"/>
      <c r="B94" s="185"/>
      <c r="C94" s="185"/>
      <c r="D94" s="185"/>
      <c r="E94" s="185"/>
      <c r="F94" s="185"/>
      <c r="G94" s="185"/>
      <c r="H94" s="186" t="s">
        <v>36</v>
      </c>
      <c r="I94" s="186"/>
      <c r="J94" s="186"/>
      <c r="K94" s="186"/>
      <c r="L94" s="186"/>
      <c r="M94" s="186"/>
      <c r="N94" s="186"/>
      <c r="O94" s="186"/>
      <c r="P94" s="186"/>
      <c r="Q94" s="186"/>
      <c r="R94" s="186"/>
      <c r="S94" s="186"/>
      <c r="T94" s="186"/>
      <c r="U94" s="284"/>
      <c r="V94" s="285" t="e">
        <f>AVERAGE(V85:V93)</f>
        <v>#DIV/0!</v>
      </c>
      <c r="W94" s="285" t="e">
        <f>AVERAGE(W85:W93)</f>
        <v>#DIV/0!</v>
      </c>
      <c r="X94" s="285" t="e">
        <f>AVERAGE(X85:X93)</f>
        <v>#DIV/0!</v>
      </c>
      <c r="Y94" s="285" t="e">
        <f>AVERAGE(Y85:Y93)</f>
        <v>#DIV/0!</v>
      </c>
      <c r="Z94" s="285" t="e">
        <f>AVERAGE(Z85:Z93)</f>
        <v>#DIV/0!</v>
      </c>
    </row>
    <row r="95" spans="1:26" ht="15" customHeight="1">
      <c r="A95" s="185"/>
      <c r="B95" s="185"/>
      <c r="C95" s="185"/>
      <c r="D95" s="185"/>
      <c r="E95" s="185"/>
      <c r="F95" s="185"/>
      <c r="G95" s="185"/>
      <c r="H95" s="186"/>
      <c r="I95" s="186"/>
      <c r="J95" s="186"/>
      <c r="K95" s="186"/>
      <c r="L95" s="186"/>
      <c r="M95" s="186"/>
      <c r="N95" s="186"/>
      <c r="O95" s="186"/>
      <c r="P95" s="186"/>
      <c r="Q95" s="186"/>
      <c r="R95" s="186"/>
      <c r="S95" s="186"/>
      <c r="T95" s="186"/>
      <c r="U95" s="284"/>
      <c r="V95" s="285"/>
      <c r="W95" s="285"/>
      <c r="X95" s="285"/>
      <c r="Y95" s="285"/>
      <c r="Z95" s="285"/>
    </row>
    <row r="96" spans="1:26" ht="15" customHeight="1">
      <c r="A96" s="185"/>
      <c r="B96" s="185"/>
      <c r="C96" s="185"/>
      <c r="D96" s="185"/>
      <c r="E96" s="185"/>
      <c r="F96" s="185"/>
      <c r="G96" s="185"/>
      <c r="H96" s="186"/>
      <c r="I96" s="186"/>
      <c r="J96" s="186"/>
      <c r="K96" s="186"/>
      <c r="L96" s="186"/>
      <c r="M96" s="186"/>
      <c r="N96" s="186"/>
      <c r="O96" s="186"/>
      <c r="P96" s="186"/>
      <c r="Q96" s="186"/>
      <c r="R96" s="186"/>
      <c r="S96" s="186"/>
      <c r="T96" s="186"/>
      <c r="U96" s="284"/>
      <c r="V96" s="285"/>
      <c r="W96" s="285"/>
      <c r="X96" s="285"/>
      <c r="Y96" s="285"/>
      <c r="Z96" s="285"/>
    </row>
    <row r="99" spans="1:26" ht="22.5" customHeight="1">
      <c r="A99" s="204" t="s">
        <v>123</v>
      </c>
      <c r="B99" s="205"/>
      <c r="C99" s="205"/>
      <c r="D99" s="205"/>
      <c r="E99" s="205"/>
      <c r="F99" s="205"/>
      <c r="G99" s="205"/>
      <c r="H99" s="205"/>
      <c r="I99" s="205"/>
      <c r="J99" s="205"/>
      <c r="K99" s="205"/>
      <c r="L99" s="205"/>
      <c r="M99" s="205"/>
      <c r="N99" s="205"/>
      <c r="O99" s="205"/>
      <c r="P99" s="205"/>
      <c r="Q99" s="205"/>
      <c r="R99" s="205"/>
      <c r="S99" s="205"/>
      <c r="T99" s="205"/>
      <c r="U99" s="206"/>
      <c r="V99" s="258" t="s">
        <v>287</v>
      </c>
      <c r="W99" s="259"/>
      <c r="X99" s="259"/>
      <c r="Y99" s="259"/>
      <c r="Z99" s="260"/>
    </row>
    <row r="100" spans="1:26" ht="15" customHeight="1">
      <c r="A100" s="207"/>
      <c r="B100" s="208"/>
      <c r="C100" s="208"/>
      <c r="D100" s="208"/>
      <c r="E100" s="208"/>
      <c r="F100" s="208"/>
      <c r="G100" s="208"/>
      <c r="H100" s="208"/>
      <c r="I100" s="208"/>
      <c r="J100" s="208"/>
      <c r="K100" s="208"/>
      <c r="L100" s="208"/>
      <c r="M100" s="208"/>
      <c r="N100" s="208"/>
      <c r="O100" s="208"/>
      <c r="P100" s="208"/>
      <c r="Q100" s="208"/>
      <c r="R100" s="208"/>
      <c r="S100" s="208"/>
      <c r="T100" s="208"/>
      <c r="U100" s="209"/>
      <c r="V100" s="261" t="s">
        <v>27</v>
      </c>
      <c r="W100" s="261" t="s">
        <v>28</v>
      </c>
      <c r="X100" s="261" t="s">
        <v>29</v>
      </c>
      <c r="Y100" s="261" t="s">
        <v>30</v>
      </c>
      <c r="Z100" s="263" t="s">
        <v>31</v>
      </c>
    </row>
    <row r="101" spans="1:26" ht="15" customHeight="1">
      <c r="A101" s="207"/>
      <c r="B101" s="208"/>
      <c r="C101" s="208"/>
      <c r="D101" s="208"/>
      <c r="E101" s="208"/>
      <c r="F101" s="208"/>
      <c r="G101" s="208"/>
      <c r="H101" s="208"/>
      <c r="I101" s="208"/>
      <c r="J101" s="208"/>
      <c r="K101" s="208"/>
      <c r="L101" s="208"/>
      <c r="M101" s="208"/>
      <c r="N101" s="208"/>
      <c r="O101" s="208"/>
      <c r="P101" s="208"/>
      <c r="Q101" s="208"/>
      <c r="R101" s="208"/>
      <c r="S101" s="208"/>
      <c r="T101" s="208"/>
      <c r="U101" s="209"/>
      <c r="V101" s="262"/>
      <c r="W101" s="262"/>
      <c r="X101" s="262"/>
      <c r="Y101" s="262"/>
      <c r="Z101" s="264"/>
    </row>
    <row r="102" spans="1:26" ht="25.5" customHeight="1">
      <c r="A102" s="210"/>
      <c r="B102" s="211"/>
      <c r="C102" s="211"/>
      <c r="D102" s="211"/>
      <c r="E102" s="211"/>
      <c r="F102" s="211"/>
      <c r="G102" s="211"/>
      <c r="H102" s="211"/>
      <c r="I102" s="211"/>
      <c r="J102" s="211"/>
      <c r="K102" s="211"/>
      <c r="L102" s="211"/>
      <c r="M102" s="211"/>
      <c r="N102" s="211"/>
      <c r="O102" s="211"/>
      <c r="P102" s="211"/>
      <c r="Q102" s="211"/>
      <c r="R102" s="211"/>
      <c r="S102" s="211"/>
      <c r="T102" s="211"/>
      <c r="U102" s="212"/>
      <c r="V102" s="108" t="e">
        <f>AVERAGE(#REF!,V15)</f>
        <v>#REF!</v>
      </c>
      <c r="W102" s="108" t="e">
        <f>AVERAGE(#REF!,W15,W35)</f>
        <v>#REF!</v>
      </c>
      <c r="X102" s="108" t="e">
        <f>AVERAGE(#REF!,X15,X35)</f>
        <v>#REF!</v>
      </c>
      <c r="Y102" s="108" t="e">
        <f>AVERAGE(#REF!,Y15,Y35)</f>
        <v>#REF!</v>
      </c>
      <c r="Z102" s="108" t="e">
        <f>AVERAGE(#REF!,Z15,Z35)</f>
        <v>#REF!</v>
      </c>
    </row>
  </sheetData>
  <mergeCells count="188">
    <mergeCell ref="B93:D93"/>
    <mergeCell ref="A94:G96"/>
    <mergeCell ref="H94:U96"/>
    <mergeCell ref="V94:V96"/>
    <mergeCell ref="W94:W96"/>
    <mergeCell ref="X94:X96"/>
    <mergeCell ref="Y94:Y96"/>
    <mergeCell ref="Z94:Z96"/>
    <mergeCell ref="A82:C83"/>
    <mergeCell ref="D82:U83"/>
    <mergeCell ref="V82:Z82"/>
    <mergeCell ref="B84:D84"/>
    <mergeCell ref="B85:D85"/>
    <mergeCell ref="B86:D86"/>
    <mergeCell ref="B87:D87"/>
    <mergeCell ref="B88:D88"/>
    <mergeCell ref="B89:D89"/>
    <mergeCell ref="B90:D90"/>
    <mergeCell ref="B91:D91"/>
    <mergeCell ref="B92:D92"/>
    <mergeCell ref="B78:C78"/>
    <mergeCell ref="D78:E78"/>
    <mergeCell ref="F78:Z78"/>
    <mergeCell ref="B79:C79"/>
    <mergeCell ref="D79:E79"/>
    <mergeCell ref="F79:Z79"/>
    <mergeCell ref="A80:C80"/>
    <mergeCell ref="D80:Z80"/>
    <mergeCell ref="A81:C81"/>
    <mergeCell ref="D81:G81"/>
    <mergeCell ref="H81:I81"/>
    <mergeCell ref="J81:U81"/>
    <mergeCell ref="V81:X81"/>
    <mergeCell ref="Y81:Z81"/>
    <mergeCell ref="B70:D70"/>
    <mergeCell ref="A72:G74"/>
    <mergeCell ref="H72:U74"/>
    <mergeCell ref="V72:V74"/>
    <mergeCell ref="W72:W74"/>
    <mergeCell ref="X72:X74"/>
    <mergeCell ref="Y72:Y74"/>
    <mergeCell ref="Z72:Z74"/>
    <mergeCell ref="A77:B77"/>
    <mergeCell ref="C77:E77"/>
    <mergeCell ref="F77:W77"/>
    <mergeCell ref="X77:Z77"/>
    <mergeCell ref="A62:C63"/>
    <mergeCell ref="D62:U63"/>
    <mergeCell ref="V62:Z62"/>
    <mergeCell ref="B64:D64"/>
    <mergeCell ref="B65:D65"/>
    <mergeCell ref="B66:D66"/>
    <mergeCell ref="B67:D67"/>
    <mergeCell ref="B68:D68"/>
    <mergeCell ref="B69:D69"/>
    <mergeCell ref="B59:C59"/>
    <mergeCell ref="D59:E59"/>
    <mergeCell ref="F59:Z59"/>
    <mergeCell ref="A60:C60"/>
    <mergeCell ref="D60:Z60"/>
    <mergeCell ref="A61:C61"/>
    <mergeCell ref="D61:G61"/>
    <mergeCell ref="H61:I61"/>
    <mergeCell ref="J61:U61"/>
    <mergeCell ref="V61:X61"/>
    <mergeCell ref="Y61:Z61"/>
    <mergeCell ref="B41:C41"/>
    <mergeCell ref="D41:E41"/>
    <mergeCell ref="F41:Z41"/>
    <mergeCell ref="A57:B57"/>
    <mergeCell ref="C57:E57"/>
    <mergeCell ref="F57:W57"/>
    <mergeCell ref="X57:Z57"/>
    <mergeCell ref="B58:C58"/>
    <mergeCell ref="D58:E58"/>
    <mergeCell ref="F58:Z58"/>
    <mergeCell ref="B47:D47"/>
    <mergeCell ref="B52:D52"/>
    <mergeCell ref="A53:G55"/>
    <mergeCell ref="H53:U55"/>
    <mergeCell ref="V53:V55"/>
    <mergeCell ref="W53:W55"/>
    <mergeCell ref="X53:X55"/>
    <mergeCell ref="Y53:Y55"/>
    <mergeCell ref="Z53:Z55"/>
    <mergeCell ref="B48:D48"/>
    <mergeCell ref="B49:D49"/>
    <mergeCell ref="B50:D50"/>
    <mergeCell ref="B51:D51"/>
    <mergeCell ref="B11:D11"/>
    <mergeCell ref="H6:I6"/>
    <mergeCell ref="J6:U6"/>
    <mergeCell ref="V6:X6"/>
    <mergeCell ref="Y6:Z6"/>
    <mergeCell ref="A43:C43"/>
    <mergeCell ref="B46:D46"/>
    <mergeCell ref="D43:G43"/>
    <mergeCell ref="H43:I43"/>
    <mergeCell ref="J43:U43"/>
    <mergeCell ref="V43:X43"/>
    <mergeCell ref="Y43:Z43"/>
    <mergeCell ref="A44:C45"/>
    <mergeCell ref="D44:U45"/>
    <mergeCell ref="V44:Z44"/>
    <mergeCell ref="A39:B39"/>
    <mergeCell ref="C39:E39"/>
    <mergeCell ref="F39:W39"/>
    <mergeCell ref="B40:C40"/>
    <mergeCell ref="D40:E40"/>
    <mergeCell ref="F40:Z40"/>
    <mergeCell ref="A42:C42"/>
    <mergeCell ref="D42:Z42"/>
    <mergeCell ref="X39:Z39"/>
    <mergeCell ref="B10:D10"/>
    <mergeCell ref="A2:B2"/>
    <mergeCell ref="C2:E2"/>
    <mergeCell ref="F2:V2"/>
    <mergeCell ref="W2:X2"/>
    <mergeCell ref="Y2:Z2"/>
    <mergeCell ref="B3:C3"/>
    <mergeCell ref="D3:E3"/>
    <mergeCell ref="F3:Z3"/>
    <mergeCell ref="B4:C4"/>
    <mergeCell ref="D4:E4"/>
    <mergeCell ref="F4:Z4"/>
    <mergeCell ref="B34:D34"/>
    <mergeCell ref="A5:C5"/>
    <mergeCell ref="D5:Z5"/>
    <mergeCell ref="A6:C6"/>
    <mergeCell ref="D6:G6"/>
    <mergeCell ref="F20:V20"/>
    <mergeCell ref="H15:U17"/>
    <mergeCell ref="V15:V17"/>
    <mergeCell ref="W15:W17"/>
    <mergeCell ref="X15:X17"/>
    <mergeCell ref="Y15:Y17"/>
    <mergeCell ref="Z15:Z17"/>
    <mergeCell ref="W20:X20"/>
    <mergeCell ref="Y20:Z20"/>
    <mergeCell ref="A15:G17"/>
    <mergeCell ref="B13:D13"/>
    <mergeCell ref="B14:D14"/>
    <mergeCell ref="A7:C8"/>
    <mergeCell ref="V25:Z25"/>
    <mergeCell ref="D23:Z23"/>
    <mergeCell ref="D7:U8"/>
    <mergeCell ref="V7:Z7"/>
    <mergeCell ref="B9:D9"/>
    <mergeCell ref="B12:D12"/>
    <mergeCell ref="A99:U102"/>
    <mergeCell ref="V99:Z99"/>
    <mergeCell ref="V100:V101"/>
    <mergeCell ref="W100:W101"/>
    <mergeCell ref="X100:X101"/>
    <mergeCell ref="Y100:Y101"/>
    <mergeCell ref="Z100:Z101"/>
    <mergeCell ref="B27:D27"/>
    <mergeCell ref="Y24:Z24"/>
    <mergeCell ref="V35:V37"/>
    <mergeCell ref="W35:W37"/>
    <mergeCell ref="X35:X37"/>
    <mergeCell ref="Y35:Y37"/>
    <mergeCell ref="Z35:Z37"/>
    <mergeCell ref="K24:M24"/>
    <mergeCell ref="N24:U24"/>
    <mergeCell ref="V24:X24"/>
    <mergeCell ref="A35:G37"/>
    <mergeCell ref="H35:U37"/>
    <mergeCell ref="B30:D30"/>
    <mergeCell ref="B28:D28"/>
    <mergeCell ref="B29:D29"/>
    <mergeCell ref="B71:D71"/>
    <mergeCell ref="B33:D33"/>
    <mergeCell ref="B32:D32"/>
    <mergeCell ref="A20:B20"/>
    <mergeCell ref="C20:E20"/>
    <mergeCell ref="B22:C22"/>
    <mergeCell ref="D22:E22"/>
    <mergeCell ref="A23:C23"/>
    <mergeCell ref="A24:C24"/>
    <mergeCell ref="B21:C21"/>
    <mergeCell ref="D21:E21"/>
    <mergeCell ref="D24:J24"/>
    <mergeCell ref="A25:C26"/>
    <mergeCell ref="D25:U26"/>
    <mergeCell ref="F21:Z21"/>
    <mergeCell ref="F22:Z22"/>
    <mergeCell ref="B31:D3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164"/>
  <sheetViews>
    <sheetView rightToLeft="1" topLeftCell="A151" zoomScale="96" zoomScaleNormal="96" workbookViewId="0">
      <selection activeCell="D141" sqref="D141:Z141"/>
    </sheetView>
  </sheetViews>
  <sheetFormatPr defaultRowHeight="15"/>
  <cols>
    <col min="1" max="1" width="5.85546875" bestFit="1" customWidth="1"/>
    <col min="6" max="6" width="17.85546875" style="94" customWidth="1"/>
    <col min="8" max="8" width="10.28515625" bestFit="1" customWidth="1"/>
    <col min="9" max="9" width="9.7109375" bestFit="1" customWidth="1"/>
    <col min="10" max="21" width="5.42578125" bestFit="1" customWidth="1"/>
    <col min="22" max="26" width="10.5703125" customWidth="1"/>
    <col min="27" max="31" width="5.42578125" bestFit="1" customWidth="1"/>
  </cols>
  <sheetData>
    <row r="3" spans="1:26" ht="28.5" customHeight="1">
      <c r="A3" s="170" t="s">
        <v>0</v>
      </c>
      <c r="B3" s="171"/>
      <c r="C3" s="172" t="s">
        <v>286</v>
      </c>
      <c r="D3" s="172"/>
      <c r="E3" s="172"/>
      <c r="F3" s="193" t="s">
        <v>47</v>
      </c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5"/>
      <c r="W3" s="216" t="s">
        <v>33</v>
      </c>
      <c r="X3" s="217"/>
      <c r="Y3" s="159">
        <v>1</v>
      </c>
      <c r="Z3" s="160"/>
    </row>
    <row r="4" spans="1:26" ht="25.5">
      <c r="A4" s="1" t="s">
        <v>1</v>
      </c>
      <c r="B4" s="173" t="s">
        <v>127</v>
      </c>
      <c r="C4" s="173"/>
      <c r="D4" s="174" t="s">
        <v>2</v>
      </c>
      <c r="E4" s="174"/>
      <c r="F4" s="240" t="s">
        <v>48</v>
      </c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</row>
    <row r="5" spans="1:26" ht="25.5">
      <c r="A5" s="1" t="s">
        <v>1</v>
      </c>
      <c r="B5" s="162"/>
      <c r="C5" s="162"/>
      <c r="D5" s="163" t="s">
        <v>3</v>
      </c>
      <c r="E5" s="164"/>
      <c r="F5" s="240" t="s">
        <v>442</v>
      </c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</row>
    <row r="6" spans="1:26" ht="25.5">
      <c r="A6" s="163" t="s">
        <v>4</v>
      </c>
      <c r="B6" s="168"/>
      <c r="C6" s="164"/>
      <c r="D6" s="269" t="s">
        <v>277</v>
      </c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</row>
    <row r="7" spans="1:26" ht="25.5">
      <c r="A7" s="163" t="s">
        <v>5</v>
      </c>
      <c r="B7" s="168"/>
      <c r="C7" s="164"/>
      <c r="D7" s="169" t="s">
        <v>59</v>
      </c>
      <c r="E7" s="169"/>
      <c r="F7" s="169"/>
      <c r="G7" s="169"/>
      <c r="H7" s="238" t="s">
        <v>40</v>
      </c>
      <c r="I7" s="239"/>
      <c r="J7" s="153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4"/>
      <c r="V7" s="169" t="s">
        <v>6</v>
      </c>
      <c r="W7" s="169"/>
      <c r="X7" s="169"/>
      <c r="Y7" s="169"/>
      <c r="Z7" s="169"/>
    </row>
    <row r="8" spans="1:26" ht="22.5">
      <c r="A8" s="179" t="s">
        <v>7</v>
      </c>
      <c r="B8" s="179"/>
      <c r="C8" s="179"/>
      <c r="D8" s="180" t="s">
        <v>416</v>
      </c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1"/>
      <c r="V8" s="161" t="s">
        <v>287</v>
      </c>
      <c r="W8" s="161"/>
      <c r="X8" s="161"/>
      <c r="Y8" s="161"/>
      <c r="Z8" s="161"/>
    </row>
    <row r="9" spans="1:26" ht="25.5">
      <c r="A9" s="179"/>
      <c r="B9" s="179"/>
      <c r="C9" s="179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3"/>
      <c r="V9" s="34" t="s">
        <v>27</v>
      </c>
      <c r="W9" s="34" t="s">
        <v>28</v>
      </c>
      <c r="X9" s="34" t="s">
        <v>29</v>
      </c>
      <c r="Y9" s="34" t="s">
        <v>30</v>
      </c>
      <c r="Z9" s="8" t="s">
        <v>31</v>
      </c>
    </row>
    <row r="10" spans="1:26" ht="82.5">
      <c r="A10" s="18" t="s">
        <v>8</v>
      </c>
      <c r="B10" s="184" t="s">
        <v>9</v>
      </c>
      <c r="C10" s="184"/>
      <c r="D10" s="184"/>
      <c r="E10" s="3" t="s">
        <v>10</v>
      </c>
      <c r="F10" s="93" t="s">
        <v>11</v>
      </c>
      <c r="G10" s="3" t="s">
        <v>12</v>
      </c>
      <c r="H10" s="11" t="s">
        <v>13</v>
      </c>
      <c r="I10" s="11" t="s">
        <v>14</v>
      </c>
      <c r="J10" s="4" t="s">
        <v>15</v>
      </c>
      <c r="K10" s="4" t="s">
        <v>16</v>
      </c>
      <c r="L10" s="4" t="s">
        <v>17</v>
      </c>
      <c r="M10" s="4" t="s">
        <v>18</v>
      </c>
      <c r="N10" s="4" t="s">
        <v>19</v>
      </c>
      <c r="O10" s="4" t="s">
        <v>20</v>
      </c>
      <c r="P10" s="4" t="s">
        <v>21</v>
      </c>
      <c r="Q10" s="4" t="s">
        <v>22</v>
      </c>
      <c r="R10" s="4" t="s">
        <v>23</v>
      </c>
      <c r="S10" s="4" t="s">
        <v>24</v>
      </c>
      <c r="T10" s="4" t="s">
        <v>25</v>
      </c>
      <c r="U10" s="4" t="s">
        <v>26</v>
      </c>
      <c r="V10" s="4" t="s">
        <v>34</v>
      </c>
      <c r="W10" s="4" t="s">
        <v>34</v>
      </c>
      <c r="X10" s="4" t="s">
        <v>34</v>
      </c>
      <c r="Y10" s="4" t="s">
        <v>34</v>
      </c>
      <c r="Z10" s="4" t="s">
        <v>32</v>
      </c>
    </row>
    <row r="11" spans="1:26" ht="40.5" customHeight="1">
      <c r="A11" s="15">
        <v>1</v>
      </c>
      <c r="B11" s="293" t="s">
        <v>417</v>
      </c>
      <c r="C11" s="294"/>
      <c r="D11" s="294"/>
      <c r="E11" s="19" t="s">
        <v>44</v>
      </c>
      <c r="F11" s="135" t="s">
        <v>138</v>
      </c>
      <c r="G11" s="20" t="s">
        <v>61</v>
      </c>
      <c r="H11" s="9" t="s">
        <v>302</v>
      </c>
      <c r="I11" s="9" t="s">
        <v>295</v>
      </c>
      <c r="J11" s="92"/>
      <c r="K11" s="60"/>
      <c r="L11" s="60"/>
      <c r="M11" s="5"/>
      <c r="N11" s="5"/>
      <c r="O11" s="60"/>
      <c r="P11" s="60"/>
      <c r="Q11" s="60"/>
      <c r="R11" s="60"/>
      <c r="S11" s="60"/>
      <c r="T11" s="60"/>
      <c r="U11" s="60"/>
      <c r="V11" s="40"/>
      <c r="W11" s="40"/>
      <c r="X11" s="40"/>
      <c r="Y11" s="42"/>
      <c r="Z11" s="43" t="e">
        <f>AVERAGE(W11:Y11)</f>
        <v>#DIV/0!</v>
      </c>
    </row>
    <row r="12" spans="1:26" ht="40.5" customHeight="1">
      <c r="A12" s="132">
        <v>2</v>
      </c>
      <c r="B12" s="290" t="s">
        <v>418</v>
      </c>
      <c r="C12" s="291"/>
      <c r="D12" s="292"/>
      <c r="E12" s="137" t="s">
        <v>44</v>
      </c>
      <c r="F12" s="137" t="s">
        <v>136</v>
      </c>
      <c r="G12" s="138" t="s">
        <v>61</v>
      </c>
      <c r="H12" s="9" t="s">
        <v>302</v>
      </c>
      <c r="I12" s="9" t="s">
        <v>295</v>
      </c>
      <c r="J12" s="92"/>
      <c r="K12" s="60"/>
      <c r="L12" s="60"/>
      <c r="M12" s="5"/>
      <c r="N12" s="5"/>
      <c r="O12" s="60"/>
      <c r="P12" s="60"/>
      <c r="Q12" s="60"/>
      <c r="R12" s="60"/>
      <c r="S12" s="60"/>
      <c r="T12" s="60"/>
      <c r="U12" s="60"/>
      <c r="V12" s="140"/>
      <c r="W12" s="140"/>
      <c r="X12" s="140"/>
      <c r="Y12" s="140"/>
      <c r="Z12" s="140" t="e">
        <f t="shared" ref="Z12:Z27" si="0">AVERAGE(W12:Y12)</f>
        <v>#DIV/0!</v>
      </c>
    </row>
    <row r="13" spans="1:26" ht="28.5" customHeight="1">
      <c r="A13" s="132">
        <v>3</v>
      </c>
      <c r="B13" s="294" t="s">
        <v>419</v>
      </c>
      <c r="C13" s="294"/>
      <c r="D13" s="294"/>
      <c r="E13" s="19" t="s">
        <v>44</v>
      </c>
      <c r="F13" s="91" t="s">
        <v>39</v>
      </c>
      <c r="G13" s="138" t="s">
        <v>61</v>
      </c>
      <c r="H13" s="9" t="s">
        <v>302</v>
      </c>
      <c r="I13" s="9" t="s">
        <v>295</v>
      </c>
      <c r="J13" s="92"/>
      <c r="K13" s="60"/>
      <c r="L13" s="60"/>
      <c r="M13" s="5"/>
      <c r="N13" s="5"/>
      <c r="O13" s="60"/>
      <c r="P13" s="60"/>
      <c r="Q13" s="60"/>
      <c r="R13" s="60"/>
      <c r="S13" s="60"/>
      <c r="T13" s="60"/>
      <c r="U13" s="60"/>
      <c r="V13" s="40"/>
      <c r="W13" s="40"/>
      <c r="X13" s="40"/>
      <c r="Y13" s="43"/>
      <c r="Z13" s="140" t="e">
        <f t="shared" si="0"/>
        <v>#DIV/0!</v>
      </c>
    </row>
    <row r="14" spans="1:26" ht="34.5" customHeight="1">
      <c r="A14" s="132">
        <v>4</v>
      </c>
      <c r="B14" s="293" t="s">
        <v>420</v>
      </c>
      <c r="C14" s="294"/>
      <c r="D14" s="294"/>
      <c r="E14" s="19" t="s">
        <v>44</v>
      </c>
      <c r="F14" s="135" t="s">
        <v>138</v>
      </c>
      <c r="G14" s="138" t="s">
        <v>61</v>
      </c>
      <c r="H14" s="9" t="s">
        <v>302</v>
      </c>
      <c r="I14" s="9" t="s">
        <v>295</v>
      </c>
      <c r="J14" s="92"/>
      <c r="K14" s="60"/>
      <c r="L14" s="60"/>
      <c r="M14" s="5"/>
      <c r="N14" s="5"/>
      <c r="O14" s="60"/>
      <c r="P14" s="60"/>
      <c r="Q14" s="60"/>
      <c r="R14" s="60"/>
      <c r="S14" s="60"/>
      <c r="T14" s="60"/>
      <c r="U14" s="60"/>
      <c r="V14" s="40"/>
      <c r="W14" s="40"/>
      <c r="X14" s="40"/>
      <c r="Y14" s="43"/>
      <c r="Z14" s="140" t="e">
        <f t="shared" si="0"/>
        <v>#DIV/0!</v>
      </c>
    </row>
    <row r="15" spans="1:26" ht="34.5" customHeight="1">
      <c r="A15" s="132">
        <v>5</v>
      </c>
      <c r="B15" s="293" t="s">
        <v>392</v>
      </c>
      <c r="C15" s="294"/>
      <c r="D15" s="294"/>
      <c r="E15" s="19" t="s">
        <v>44</v>
      </c>
      <c r="F15" s="135" t="s">
        <v>138</v>
      </c>
      <c r="G15" s="138" t="s">
        <v>61</v>
      </c>
      <c r="H15" s="9" t="s">
        <v>292</v>
      </c>
      <c r="I15" s="9" t="s">
        <v>297</v>
      </c>
      <c r="J15" s="92"/>
      <c r="K15" s="60"/>
      <c r="L15" s="60"/>
      <c r="M15" s="60"/>
      <c r="N15" s="60"/>
      <c r="O15" s="5"/>
      <c r="P15" s="5"/>
      <c r="Q15" s="60"/>
      <c r="R15" s="60"/>
      <c r="S15" s="60"/>
      <c r="T15" s="60"/>
      <c r="U15" s="60"/>
      <c r="V15" s="40"/>
      <c r="W15" s="40"/>
      <c r="X15" s="40"/>
      <c r="Y15" s="43"/>
      <c r="Z15" s="140" t="e">
        <f t="shared" si="0"/>
        <v>#DIV/0!</v>
      </c>
    </row>
    <row r="16" spans="1:26" ht="34.5" customHeight="1">
      <c r="A16" s="132">
        <v>6</v>
      </c>
      <c r="B16" s="290" t="s">
        <v>422</v>
      </c>
      <c r="C16" s="291"/>
      <c r="D16" s="292"/>
      <c r="E16" s="137" t="s">
        <v>44</v>
      </c>
      <c r="F16" s="135" t="s">
        <v>433</v>
      </c>
      <c r="G16" s="138" t="s">
        <v>61</v>
      </c>
      <c r="H16" s="9" t="s">
        <v>292</v>
      </c>
      <c r="I16" s="9" t="s">
        <v>297</v>
      </c>
      <c r="J16" s="92"/>
      <c r="K16" s="60"/>
      <c r="L16" s="60"/>
      <c r="M16" s="60"/>
      <c r="N16" s="60"/>
      <c r="O16" s="5"/>
      <c r="P16" s="5"/>
      <c r="Q16" s="60"/>
      <c r="R16" s="60"/>
      <c r="S16" s="60"/>
      <c r="T16" s="60"/>
      <c r="U16" s="60"/>
      <c r="V16" s="140"/>
      <c r="W16" s="140"/>
      <c r="X16" s="140"/>
      <c r="Y16" s="140"/>
      <c r="Z16" s="140" t="e">
        <f t="shared" si="0"/>
        <v>#DIV/0!</v>
      </c>
    </row>
    <row r="17" spans="1:26" ht="34.5" customHeight="1">
      <c r="A17" s="132">
        <v>7</v>
      </c>
      <c r="B17" s="290" t="s">
        <v>421</v>
      </c>
      <c r="C17" s="291"/>
      <c r="D17" s="292"/>
      <c r="E17" s="19" t="s">
        <v>44</v>
      </c>
      <c r="F17" s="135" t="s">
        <v>434</v>
      </c>
      <c r="G17" s="138" t="s">
        <v>61</v>
      </c>
      <c r="H17" s="9" t="s">
        <v>298</v>
      </c>
      <c r="I17" s="9" t="s">
        <v>299</v>
      </c>
      <c r="J17" s="92"/>
      <c r="K17" s="60"/>
      <c r="L17" s="60"/>
      <c r="M17" s="60"/>
      <c r="N17" s="60"/>
      <c r="O17" s="60"/>
      <c r="P17" s="60"/>
      <c r="Q17" s="5"/>
      <c r="R17" s="60"/>
      <c r="S17" s="60"/>
      <c r="T17" s="60"/>
      <c r="U17" s="60"/>
      <c r="V17" s="40"/>
      <c r="W17" s="40"/>
      <c r="X17" s="40"/>
      <c r="Y17" s="43"/>
      <c r="Z17" s="140" t="e">
        <f t="shared" si="0"/>
        <v>#DIV/0!</v>
      </c>
    </row>
    <row r="18" spans="1:26" ht="34.5" customHeight="1">
      <c r="A18" s="132">
        <v>8</v>
      </c>
      <c r="B18" s="290" t="s">
        <v>425</v>
      </c>
      <c r="C18" s="291"/>
      <c r="D18" s="292"/>
      <c r="E18" s="137" t="s">
        <v>44</v>
      </c>
      <c r="F18" s="135" t="s">
        <v>138</v>
      </c>
      <c r="G18" s="138" t="s">
        <v>61</v>
      </c>
      <c r="H18" s="9" t="s">
        <v>400</v>
      </c>
      <c r="I18" s="9" t="s">
        <v>439</v>
      </c>
      <c r="J18" s="92"/>
      <c r="K18" s="60"/>
      <c r="L18" s="60"/>
      <c r="M18" s="60"/>
      <c r="N18" s="60"/>
      <c r="O18" s="60"/>
      <c r="P18" s="60"/>
      <c r="Q18" s="60"/>
      <c r="R18" s="5"/>
      <c r="S18" s="60"/>
      <c r="T18" s="60"/>
      <c r="U18" s="60"/>
      <c r="V18" s="140"/>
      <c r="W18" s="140"/>
      <c r="X18" s="140"/>
      <c r="Y18" s="140"/>
      <c r="Z18" s="140" t="e">
        <f t="shared" si="0"/>
        <v>#DIV/0!</v>
      </c>
    </row>
    <row r="19" spans="1:26" ht="36" customHeight="1">
      <c r="A19" s="132">
        <v>9</v>
      </c>
      <c r="B19" s="290" t="s">
        <v>423</v>
      </c>
      <c r="C19" s="291"/>
      <c r="D19" s="292"/>
      <c r="E19" s="19" t="s">
        <v>45</v>
      </c>
      <c r="F19" s="135" t="s">
        <v>138</v>
      </c>
      <c r="G19" s="138" t="s">
        <v>61</v>
      </c>
      <c r="H19" s="9" t="s">
        <v>400</v>
      </c>
      <c r="I19" s="9" t="s">
        <v>401</v>
      </c>
      <c r="J19" s="92"/>
      <c r="K19" s="60"/>
      <c r="L19" s="60"/>
      <c r="M19" s="60"/>
      <c r="N19" s="60"/>
      <c r="O19" s="60"/>
      <c r="P19" s="60"/>
      <c r="Q19" s="60"/>
      <c r="R19" s="5"/>
      <c r="S19" s="5"/>
      <c r="T19" s="60"/>
      <c r="U19" s="60"/>
      <c r="V19" s="40"/>
      <c r="W19" s="40"/>
      <c r="X19" s="40"/>
      <c r="Y19" s="43"/>
      <c r="Z19" s="140" t="e">
        <f t="shared" si="0"/>
        <v>#DIV/0!</v>
      </c>
    </row>
    <row r="20" spans="1:26" ht="36" customHeight="1">
      <c r="A20" s="132">
        <v>10</v>
      </c>
      <c r="B20" s="290" t="s">
        <v>424</v>
      </c>
      <c r="C20" s="291"/>
      <c r="D20" s="292"/>
      <c r="E20" s="137" t="s">
        <v>45</v>
      </c>
      <c r="F20" s="135" t="s">
        <v>435</v>
      </c>
      <c r="G20" s="138" t="s">
        <v>61</v>
      </c>
      <c r="H20" s="9" t="s">
        <v>400</v>
      </c>
      <c r="I20" s="9" t="s">
        <v>401</v>
      </c>
      <c r="J20" s="92"/>
      <c r="K20" s="60"/>
      <c r="L20" s="60"/>
      <c r="M20" s="60"/>
      <c r="N20" s="60"/>
      <c r="O20" s="60"/>
      <c r="P20" s="60"/>
      <c r="Q20" s="60"/>
      <c r="R20" s="5"/>
      <c r="S20" s="5"/>
      <c r="T20" s="60"/>
      <c r="U20" s="60"/>
      <c r="V20" s="39"/>
      <c r="W20" s="40"/>
      <c r="X20" s="39"/>
      <c r="Y20" s="43"/>
      <c r="Z20" s="140" t="e">
        <f t="shared" si="0"/>
        <v>#DIV/0!</v>
      </c>
    </row>
    <row r="21" spans="1:26" ht="36" customHeight="1">
      <c r="A21" s="132">
        <v>11</v>
      </c>
      <c r="B21" s="290" t="s">
        <v>426</v>
      </c>
      <c r="C21" s="291"/>
      <c r="D21" s="292"/>
      <c r="E21" s="137" t="s">
        <v>60</v>
      </c>
      <c r="F21" s="135" t="s">
        <v>138</v>
      </c>
      <c r="G21" s="20" t="s">
        <v>38</v>
      </c>
      <c r="H21" s="9" t="s">
        <v>400</v>
      </c>
      <c r="I21" s="9" t="s">
        <v>401</v>
      </c>
      <c r="J21" s="92"/>
      <c r="K21" s="60"/>
      <c r="L21" s="60"/>
      <c r="M21" s="60"/>
      <c r="N21" s="60"/>
      <c r="O21" s="60"/>
      <c r="P21" s="60"/>
      <c r="Q21" s="60"/>
      <c r="R21" s="5"/>
      <c r="S21" s="5"/>
      <c r="T21" s="60"/>
      <c r="U21" s="60"/>
      <c r="V21" s="39"/>
      <c r="W21" s="40"/>
      <c r="X21" s="39"/>
      <c r="Y21" s="43"/>
      <c r="Z21" s="140" t="e">
        <f t="shared" si="0"/>
        <v>#DIV/0!</v>
      </c>
    </row>
    <row r="22" spans="1:26" ht="36" customHeight="1">
      <c r="A22" s="132">
        <v>12</v>
      </c>
      <c r="B22" s="290" t="s">
        <v>432</v>
      </c>
      <c r="C22" s="291"/>
      <c r="D22" s="292"/>
      <c r="E22" s="137" t="s">
        <v>44</v>
      </c>
      <c r="F22" s="137" t="s">
        <v>436</v>
      </c>
      <c r="G22" s="138" t="s">
        <v>38</v>
      </c>
      <c r="H22" s="9" t="s">
        <v>400</v>
      </c>
      <c r="I22" s="9" t="s">
        <v>401</v>
      </c>
      <c r="J22" s="92"/>
      <c r="K22" s="60"/>
      <c r="L22" s="60"/>
      <c r="M22" s="60"/>
      <c r="N22" s="60"/>
      <c r="O22" s="60"/>
      <c r="P22" s="60"/>
      <c r="Q22" s="60"/>
      <c r="R22" s="5"/>
      <c r="S22" s="5"/>
      <c r="T22" s="60"/>
      <c r="U22" s="60"/>
      <c r="V22" s="134"/>
      <c r="W22" s="140"/>
      <c r="X22" s="134"/>
      <c r="Y22" s="140"/>
      <c r="Z22" s="140" t="e">
        <f t="shared" si="0"/>
        <v>#DIV/0!</v>
      </c>
    </row>
    <row r="23" spans="1:26" ht="36" customHeight="1">
      <c r="A23" s="132">
        <v>13</v>
      </c>
      <c r="B23" s="290" t="s">
        <v>427</v>
      </c>
      <c r="C23" s="291"/>
      <c r="D23" s="292"/>
      <c r="E23" s="137" t="s">
        <v>45</v>
      </c>
      <c r="F23" s="137" t="s">
        <v>136</v>
      </c>
      <c r="G23" s="138" t="s">
        <v>61</v>
      </c>
      <c r="H23" s="9" t="s">
        <v>402</v>
      </c>
      <c r="I23" s="9" t="s">
        <v>326</v>
      </c>
      <c r="J23" s="92"/>
      <c r="K23" s="60"/>
      <c r="L23" s="60"/>
      <c r="M23" s="60"/>
      <c r="N23" s="60"/>
      <c r="O23" s="60"/>
      <c r="P23" s="60"/>
      <c r="Q23" s="60"/>
      <c r="R23" s="60"/>
      <c r="S23" s="60"/>
      <c r="T23" s="5"/>
      <c r="U23" s="60"/>
      <c r="V23" s="134"/>
      <c r="W23" s="140"/>
      <c r="X23" s="134"/>
      <c r="Y23" s="140"/>
      <c r="Z23" s="140" t="e">
        <f t="shared" si="0"/>
        <v>#DIV/0!</v>
      </c>
    </row>
    <row r="24" spans="1:26" ht="49.5" customHeight="1">
      <c r="A24" s="132">
        <v>14</v>
      </c>
      <c r="B24" s="253" t="s">
        <v>428</v>
      </c>
      <c r="C24" s="254"/>
      <c r="D24" s="255"/>
      <c r="E24" s="137" t="s">
        <v>45</v>
      </c>
      <c r="F24" s="137" t="s">
        <v>437</v>
      </c>
      <c r="G24" s="138" t="s">
        <v>38</v>
      </c>
      <c r="H24" s="9" t="s">
        <v>402</v>
      </c>
      <c r="I24" s="9" t="s">
        <v>440</v>
      </c>
      <c r="J24" s="60"/>
      <c r="K24" s="60"/>
      <c r="L24" s="60"/>
      <c r="M24" s="60"/>
      <c r="N24" s="60"/>
      <c r="O24" s="149"/>
      <c r="P24" s="60"/>
      <c r="Q24" s="60"/>
      <c r="R24" s="60"/>
      <c r="S24" s="60"/>
      <c r="T24" s="5"/>
      <c r="U24" s="5"/>
      <c r="V24" s="37"/>
      <c r="W24" s="37"/>
      <c r="X24" s="37"/>
      <c r="Y24" s="37"/>
      <c r="Z24" s="140" t="e">
        <f t="shared" si="0"/>
        <v>#DIV/0!</v>
      </c>
    </row>
    <row r="25" spans="1:26" ht="49.5" customHeight="1">
      <c r="A25" s="132">
        <v>15</v>
      </c>
      <c r="B25" s="253" t="s">
        <v>429</v>
      </c>
      <c r="C25" s="254"/>
      <c r="D25" s="255"/>
      <c r="E25" s="138" t="s">
        <v>45</v>
      </c>
      <c r="F25" s="137" t="s">
        <v>437</v>
      </c>
      <c r="G25" s="138" t="s">
        <v>38</v>
      </c>
      <c r="H25" s="9" t="s">
        <v>402</v>
      </c>
      <c r="I25" s="9" t="s">
        <v>440</v>
      </c>
      <c r="J25" s="60"/>
      <c r="K25" s="60"/>
      <c r="L25" s="60"/>
      <c r="M25" s="60"/>
      <c r="N25" s="60"/>
      <c r="O25" s="149"/>
      <c r="P25" s="60"/>
      <c r="Q25" s="60"/>
      <c r="R25" s="60"/>
      <c r="S25" s="60"/>
      <c r="T25" s="5"/>
      <c r="U25" s="5"/>
      <c r="V25" s="37"/>
      <c r="W25" s="37"/>
      <c r="X25" s="37"/>
      <c r="Y25" s="37"/>
      <c r="Z25" s="140" t="e">
        <f t="shared" si="0"/>
        <v>#DIV/0!</v>
      </c>
    </row>
    <row r="26" spans="1:26" ht="47.25" customHeight="1">
      <c r="A26" s="132">
        <v>16</v>
      </c>
      <c r="B26" s="267" t="s">
        <v>430</v>
      </c>
      <c r="C26" s="267"/>
      <c r="D26" s="267"/>
      <c r="E26" s="138" t="s">
        <v>44</v>
      </c>
      <c r="F26" s="137" t="s">
        <v>210</v>
      </c>
      <c r="G26" s="138" t="s">
        <v>171</v>
      </c>
      <c r="H26" s="9" t="s">
        <v>441</v>
      </c>
      <c r="I26" s="10" t="s">
        <v>289</v>
      </c>
      <c r="J26" s="60"/>
      <c r="K26" s="60"/>
      <c r="L26" s="60"/>
      <c r="M26" s="60"/>
      <c r="N26" s="60"/>
      <c r="O26" s="82"/>
      <c r="P26" s="60"/>
      <c r="Q26" s="60"/>
      <c r="R26" s="60"/>
      <c r="S26" s="60"/>
      <c r="T26" s="33"/>
      <c r="U26" s="5"/>
      <c r="V26" s="37"/>
      <c r="W26" s="37"/>
      <c r="X26" s="37"/>
      <c r="Y26" s="37"/>
      <c r="Z26" s="140" t="e">
        <f t="shared" si="0"/>
        <v>#DIV/0!</v>
      </c>
    </row>
    <row r="27" spans="1:26" ht="35.25" customHeight="1">
      <c r="A27" s="132">
        <v>17</v>
      </c>
      <c r="B27" s="253" t="s">
        <v>431</v>
      </c>
      <c r="C27" s="254"/>
      <c r="D27" s="255"/>
      <c r="E27" s="138" t="s">
        <v>44</v>
      </c>
      <c r="F27" s="137" t="s">
        <v>438</v>
      </c>
      <c r="G27" s="137" t="s">
        <v>162</v>
      </c>
      <c r="H27" s="9" t="s">
        <v>441</v>
      </c>
      <c r="I27" s="10" t="s">
        <v>289</v>
      </c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5"/>
      <c r="V27" s="37"/>
      <c r="W27" s="37"/>
      <c r="X27" s="37"/>
      <c r="Y27" s="37"/>
      <c r="Z27" s="140" t="e">
        <f t="shared" si="0"/>
        <v>#DIV/0!</v>
      </c>
    </row>
    <row r="28" spans="1:26" ht="18.75" customHeight="1">
      <c r="A28" s="185" t="s">
        <v>35</v>
      </c>
      <c r="B28" s="185"/>
      <c r="C28" s="185"/>
      <c r="D28" s="185"/>
      <c r="E28" s="185"/>
      <c r="F28" s="185"/>
      <c r="G28" s="185"/>
      <c r="H28" s="186" t="s">
        <v>36</v>
      </c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289" t="e">
        <f>AVERAGE(V11:V27)</f>
        <v>#DIV/0!</v>
      </c>
      <c r="W28" s="226" t="e">
        <f>AVERAGE(W11:W27)</f>
        <v>#DIV/0!</v>
      </c>
      <c r="X28" s="226" t="e">
        <f t="shared" ref="X28:Y28" si="1">AVERAGE(X11:X27)</f>
        <v>#DIV/0!</v>
      </c>
      <c r="Y28" s="226" t="e">
        <f t="shared" si="1"/>
        <v>#DIV/0!</v>
      </c>
      <c r="Z28" s="289" t="e">
        <f>AVERAGE(Z11:Z27)</f>
        <v>#DIV/0!</v>
      </c>
    </row>
    <row r="29" spans="1:26" ht="15" customHeight="1">
      <c r="A29" s="185"/>
      <c r="B29" s="185"/>
      <c r="C29" s="185"/>
      <c r="D29" s="185"/>
      <c r="E29" s="185"/>
      <c r="F29" s="185"/>
      <c r="G29" s="185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289"/>
      <c r="W29" s="226"/>
      <c r="X29" s="226"/>
      <c r="Y29" s="226"/>
      <c r="Z29" s="289"/>
    </row>
    <row r="30" spans="1:26" ht="15" customHeight="1">
      <c r="A30" s="185"/>
      <c r="B30" s="185"/>
      <c r="C30" s="185"/>
      <c r="D30" s="185"/>
      <c r="E30" s="185"/>
      <c r="F30" s="185"/>
      <c r="G30" s="185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289"/>
      <c r="W30" s="226"/>
      <c r="X30" s="226"/>
      <c r="Y30" s="226"/>
      <c r="Z30" s="289"/>
    </row>
    <row r="31" spans="1:26">
      <c r="H31" s="12"/>
      <c r="I31" s="12"/>
    </row>
    <row r="32" spans="1:26">
      <c r="H32" s="12"/>
      <c r="I32" s="12"/>
    </row>
    <row r="33" spans="1:26" ht="28.5" customHeight="1">
      <c r="A33" s="170" t="s">
        <v>0</v>
      </c>
      <c r="B33" s="171"/>
      <c r="C33" s="172" t="s">
        <v>286</v>
      </c>
      <c r="D33" s="172"/>
      <c r="E33" s="172"/>
      <c r="F33" s="175" t="s">
        <v>62</v>
      </c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216" t="s">
        <v>33</v>
      </c>
      <c r="X33" s="217"/>
      <c r="Y33" s="159">
        <v>2</v>
      </c>
      <c r="Z33" s="160"/>
    </row>
    <row r="34" spans="1:26" ht="25.5">
      <c r="A34" s="1" t="s">
        <v>1</v>
      </c>
      <c r="B34" s="173" t="s">
        <v>128</v>
      </c>
      <c r="C34" s="173"/>
      <c r="D34" s="174" t="s">
        <v>2</v>
      </c>
      <c r="E34" s="174"/>
      <c r="F34" s="240" t="s">
        <v>48</v>
      </c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</row>
    <row r="35" spans="1:26" ht="25.5">
      <c r="A35" s="1" t="s">
        <v>1</v>
      </c>
      <c r="B35" s="162"/>
      <c r="C35" s="162"/>
      <c r="D35" s="163" t="s">
        <v>3</v>
      </c>
      <c r="E35" s="164"/>
      <c r="F35" s="240" t="s">
        <v>442</v>
      </c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</row>
    <row r="36" spans="1:26" ht="25.5">
      <c r="A36" s="163" t="s">
        <v>4</v>
      </c>
      <c r="B36" s="168"/>
      <c r="C36" s="164"/>
      <c r="D36" s="240" t="s">
        <v>281</v>
      </c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</row>
    <row r="37" spans="1:26" ht="25.5">
      <c r="A37" s="163" t="s">
        <v>5</v>
      </c>
      <c r="B37" s="168"/>
      <c r="C37" s="164"/>
      <c r="D37" s="169" t="s">
        <v>59</v>
      </c>
      <c r="E37" s="169"/>
      <c r="F37" s="169"/>
      <c r="G37" s="169"/>
      <c r="H37" s="238" t="s">
        <v>40</v>
      </c>
      <c r="I37" s="239"/>
      <c r="J37" s="163" t="s">
        <v>37</v>
      </c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4"/>
      <c r="V37" s="153" t="s">
        <v>6</v>
      </c>
      <c r="W37" s="155"/>
      <c r="X37" s="154"/>
      <c r="Y37" s="307"/>
      <c r="Z37" s="154"/>
    </row>
    <row r="38" spans="1:26" ht="22.5" customHeight="1">
      <c r="A38" s="179" t="s">
        <v>7</v>
      </c>
      <c r="B38" s="179"/>
      <c r="C38" s="179"/>
      <c r="D38" s="180" t="s">
        <v>443</v>
      </c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1"/>
      <c r="V38" s="258" t="s">
        <v>287</v>
      </c>
      <c r="W38" s="259"/>
      <c r="X38" s="259"/>
      <c r="Y38" s="259"/>
      <c r="Z38" s="260"/>
    </row>
    <row r="39" spans="1:26" ht="25.5">
      <c r="A39" s="179"/>
      <c r="B39" s="179"/>
      <c r="C39" s="179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3"/>
      <c r="V39" s="34" t="s">
        <v>27</v>
      </c>
      <c r="W39" s="34" t="s">
        <v>28</v>
      </c>
      <c r="X39" s="34" t="s">
        <v>29</v>
      </c>
      <c r="Y39" s="34" t="s">
        <v>30</v>
      </c>
      <c r="Z39" s="8" t="s">
        <v>31</v>
      </c>
    </row>
    <row r="40" spans="1:26" ht="82.5">
      <c r="A40" s="18" t="s">
        <v>8</v>
      </c>
      <c r="B40" s="184" t="s">
        <v>9</v>
      </c>
      <c r="C40" s="184"/>
      <c r="D40" s="184"/>
      <c r="E40" s="3" t="s">
        <v>10</v>
      </c>
      <c r="F40" s="93" t="s">
        <v>11</v>
      </c>
      <c r="G40" s="3" t="s">
        <v>12</v>
      </c>
      <c r="H40" s="11" t="s">
        <v>13</v>
      </c>
      <c r="I40" s="11" t="s">
        <v>14</v>
      </c>
      <c r="J40" s="4" t="s">
        <v>15</v>
      </c>
      <c r="K40" s="4" t="s">
        <v>16</v>
      </c>
      <c r="L40" s="4" t="s">
        <v>17</v>
      </c>
      <c r="M40" s="4" t="s">
        <v>18</v>
      </c>
      <c r="N40" s="4" t="s">
        <v>19</v>
      </c>
      <c r="O40" s="4" t="s">
        <v>20</v>
      </c>
      <c r="P40" s="4" t="s">
        <v>21</v>
      </c>
      <c r="Q40" s="4" t="s">
        <v>22</v>
      </c>
      <c r="R40" s="4" t="s">
        <v>23</v>
      </c>
      <c r="S40" s="4" t="s">
        <v>24</v>
      </c>
      <c r="T40" s="4" t="s">
        <v>25</v>
      </c>
      <c r="U40" s="4" t="s">
        <v>26</v>
      </c>
      <c r="V40" s="4" t="s">
        <v>34</v>
      </c>
      <c r="W40" s="4" t="s">
        <v>34</v>
      </c>
      <c r="X40" s="4" t="s">
        <v>34</v>
      </c>
      <c r="Y40" s="4" t="s">
        <v>34</v>
      </c>
      <c r="Z40" s="4" t="s">
        <v>32</v>
      </c>
    </row>
    <row r="41" spans="1:26" ht="40.5" customHeight="1">
      <c r="A41" s="132">
        <v>1</v>
      </c>
      <c r="B41" s="293" t="s">
        <v>444</v>
      </c>
      <c r="C41" s="294"/>
      <c r="D41" s="294"/>
      <c r="E41" s="137" t="s">
        <v>44</v>
      </c>
      <c r="F41" s="135" t="s">
        <v>138</v>
      </c>
      <c r="G41" s="138" t="s">
        <v>61</v>
      </c>
      <c r="H41" s="9" t="s">
        <v>294</v>
      </c>
      <c r="I41" s="9" t="s">
        <v>307</v>
      </c>
      <c r="J41" s="92"/>
      <c r="K41" s="60"/>
      <c r="L41" s="60"/>
      <c r="M41" s="60"/>
      <c r="N41" s="5"/>
      <c r="O41" s="5"/>
      <c r="P41" s="60"/>
      <c r="Q41" s="60"/>
      <c r="R41" s="60"/>
      <c r="S41" s="60"/>
      <c r="T41" s="60"/>
      <c r="U41" s="60"/>
      <c r="V41" s="140"/>
      <c r="W41" s="140"/>
      <c r="X41" s="140"/>
      <c r="Y41" s="140"/>
      <c r="Z41" s="140" t="e">
        <f>AVERAGE(W41:Y41)</f>
        <v>#DIV/0!</v>
      </c>
    </row>
    <row r="42" spans="1:26" ht="28.5" customHeight="1">
      <c r="A42" s="132">
        <v>2</v>
      </c>
      <c r="B42" s="294" t="s">
        <v>445</v>
      </c>
      <c r="C42" s="294"/>
      <c r="D42" s="294"/>
      <c r="E42" s="137" t="s">
        <v>44</v>
      </c>
      <c r="F42" s="137" t="s">
        <v>136</v>
      </c>
      <c r="G42" s="138" t="s">
        <v>61</v>
      </c>
      <c r="H42" s="9" t="s">
        <v>294</v>
      </c>
      <c r="I42" s="9" t="s">
        <v>307</v>
      </c>
      <c r="J42" s="92"/>
      <c r="K42" s="60"/>
      <c r="L42" s="60"/>
      <c r="M42" s="60"/>
      <c r="N42" s="5"/>
      <c r="O42" s="5"/>
      <c r="P42" s="60"/>
      <c r="Q42" s="60"/>
      <c r="R42" s="60"/>
      <c r="S42" s="60"/>
      <c r="T42" s="60"/>
      <c r="U42" s="60"/>
      <c r="V42" s="140"/>
      <c r="W42" s="140"/>
      <c r="X42" s="140"/>
      <c r="Y42" s="140"/>
      <c r="Z42" s="140" t="e">
        <f t="shared" ref="Z42:Z53" si="2">AVERAGE(W42:Y42)</f>
        <v>#DIV/0!</v>
      </c>
    </row>
    <row r="43" spans="1:26" ht="34.5" customHeight="1">
      <c r="A43" s="132">
        <v>3</v>
      </c>
      <c r="B43" s="293" t="s">
        <v>420</v>
      </c>
      <c r="C43" s="294"/>
      <c r="D43" s="294"/>
      <c r="E43" s="137" t="s">
        <v>44</v>
      </c>
      <c r="F43" s="135" t="s">
        <v>138</v>
      </c>
      <c r="G43" s="138" t="s">
        <v>61</v>
      </c>
      <c r="H43" s="9" t="s">
        <v>294</v>
      </c>
      <c r="I43" s="9" t="s">
        <v>307</v>
      </c>
      <c r="J43" s="92"/>
      <c r="K43" s="60"/>
      <c r="L43" s="60"/>
      <c r="M43" s="60"/>
      <c r="N43" s="5"/>
      <c r="O43" s="5"/>
      <c r="P43" s="60"/>
      <c r="Q43" s="60"/>
      <c r="R43" s="60"/>
      <c r="S43" s="60"/>
      <c r="T43" s="60"/>
      <c r="U43" s="60"/>
      <c r="V43" s="140"/>
      <c r="W43" s="140"/>
      <c r="X43" s="140"/>
      <c r="Y43" s="140"/>
      <c r="Z43" s="140" t="e">
        <f t="shared" si="2"/>
        <v>#DIV/0!</v>
      </c>
    </row>
    <row r="44" spans="1:26" ht="34.5" customHeight="1">
      <c r="A44" s="132">
        <v>4</v>
      </c>
      <c r="B44" s="293" t="s">
        <v>392</v>
      </c>
      <c r="C44" s="294"/>
      <c r="D44" s="294"/>
      <c r="E44" s="137" t="s">
        <v>44</v>
      </c>
      <c r="F44" s="135" t="s">
        <v>138</v>
      </c>
      <c r="G44" s="138" t="s">
        <v>61</v>
      </c>
      <c r="H44" s="9" t="s">
        <v>296</v>
      </c>
      <c r="I44" s="9" t="s">
        <v>299</v>
      </c>
      <c r="J44" s="92"/>
      <c r="K44" s="60"/>
      <c r="L44" s="60"/>
      <c r="M44" s="60"/>
      <c r="N44" s="60"/>
      <c r="O44" s="60"/>
      <c r="P44" s="5"/>
      <c r="Q44" s="5"/>
      <c r="R44" s="60"/>
      <c r="S44" s="60"/>
      <c r="T44" s="60"/>
      <c r="U44" s="60"/>
      <c r="V44" s="140"/>
      <c r="W44" s="140"/>
      <c r="X44" s="140"/>
      <c r="Y44" s="140"/>
      <c r="Z44" s="140" t="e">
        <f t="shared" si="2"/>
        <v>#DIV/0!</v>
      </c>
    </row>
    <row r="45" spans="1:26" ht="34.5" customHeight="1">
      <c r="A45" s="132">
        <v>5</v>
      </c>
      <c r="B45" s="290" t="s">
        <v>446</v>
      </c>
      <c r="C45" s="291"/>
      <c r="D45" s="292"/>
      <c r="E45" s="137" t="s">
        <v>44</v>
      </c>
      <c r="F45" s="135" t="s">
        <v>433</v>
      </c>
      <c r="G45" s="138" t="s">
        <v>61</v>
      </c>
      <c r="H45" s="9" t="s">
        <v>296</v>
      </c>
      <c r="I45" s="9" t="s">
        <v>299</v>
      </c>
      <c r="J45" s="92"/>
      <c r="K45" s="60"/>
      <c r="L45" s="60"/>
      <c r="M45" s="60"/>
      <c r="N45" s="60"/>
      <c r="O45" s="60"/>
      <c r="P45" s="5"/>
      <c r="Q45" s="5"/>
      <c r="R45" s="60"/>
      <c r="S45" s="60"/>
      <c r="T45" s="60"/>
      <c r="U45" s="60"/>
      <c r="V45" s="140"/>
      <c r="W45" s="140"/>
      <c r="X45" s="140"/>
      <c r="Y45" s="140"/>
      <c r="Z45" s="140" t="e">
        <f t="shared" si="2"/>
        <v>#DIV/0!</v>
      </c>
    </row>
    <row r="46" spans="1:26" ht="34.5" customHeight="1">
      <c r="A46" s="132">
        <v>6</v>
      </c>
      <c r="B46" s="290" t="s">
        <v>447</v>
      </c>
      <c r="C46" s="291"/>
      <c r="D46" s="292"/>
      <c r="E46" s="137" t="s">
        <v>44</v>
      </c>
      <c r="F46" s="135" t="s">
        <v>434</v>
      </c>
      <c r="G46" s="138" t="s">
        <v>61</v>
      </c>
      <c r="H46" s="9" t="s">
        <v>400</v>
      </c>
      <c r="I46" s="9" t="s">
        <v>439</v>
      </c>
      <c r="J46" s="92"/>
      <c r="K46" s="60"/>
      <c r="L46" s="60"/>
      <c r="M46" s="60"/>
      <c r="N46" s="60"/>
      <c r="O46" s="60"/>
      <c r="P46" s="60"/>
      <c r="Q46" s="60"/>
      <c r="R46" s="5"/>
      <c r="S46" s="60"/>
      <c r="T46" s="60"/>
      <c r="U46" s="60"/>
      <c r="V46" s="140"/>
      <c r="W46" s="140"/>
      <c r="X46" s="140"/>
      <c r="Y46" s="140"/>
      <c r="Z46" s="140" t="e">
        <f t="shared" si="2"/>
        <v>#DIV/0!</v>
      </c>
    </row>
    <row r="47" spans="1:26" ht="36" customHeight="1">
      <c r="A47" s="132">
        <v>7</v>
      </c>
      <c r="B47" s="290" t="s">
        <v>448</v>
      </c>
      <c r="C47" s="291"/>
      <c r="D47" s="292"/>
      <c r="E47" s="137" t="s">
        <v>45</v>
      </c>
      <c r="F47" s="135" t="s">
        <v>435</v>
      </c>
      <c r="G47" s="138" t="s">
        <v>61</v>
      </c>
      <c r="H47" s="9" t="s">
        <v>454</v>
      </c>
      <c r="I47" s="9" t="s">
        <v>326</v>
      </c>
      <c r="J47" s="92"/>
      <c r="K47" s="60"/>
      <c r="L47" s="60"/>
      <c r="M47" s="60"/>
      <c r="N47" s="60"/>
      <c r="O47" s="60"/>
      <c r="P47" s="60"/>
      <c r="Q47" s="60"/>
      <c r="R47" s="60"/>
      <c r="S47" s="5"/>
      <c r="T47" s="5"/>
      <c r="U47" s="60"/>
      <c r="V47" s="134"/>
      <c r="W47" s="140"/>
      <c r="X47" s="134"/>
      <c r="Y47" s="140"/>
      <c r="Z47" s="140" t="e">
        <f t="shared" si="2"/>
        <v>#DIV/0!</v>
      </c>
    </row>
    <row r="48" spans="1:26" ht="36" customHeight="1">
      <c r="A48" s="132">
        <v>8</v>
      </c>
      <c r="B48" s="290" t="s">
        <v>449</v>
      </c>
      <c r="C48" s="291"/>
      <c r="D48" s="292"/>
      <c r="E48" s="137" t="s">
        <v>44</v>
      </c>
      <c r="F48" s="137" t="s">
        <v>459</v>
      </c>
      <c r="G48" s="138" t="s">
        <v>38</v>
      </c>
      <c r="H48" s="9" t="s">
        <v>454</v>
      </c>
      <c r="I48" s="9" t="s">
        <v>326</v>
      </c>
      <c r="J48" s="92"/>
      <c r="K48" s="60"/>
      <c r="L48" s="60"/>
      <c r="M48" s="60"/>
      <c r="N48" s="60"/>
      <c r="O48" s="60"/>
      <c r="P48" s="60"/>
      <c r="Q48" s="60"/>
      <c r="R48" s="60"/>
      <c r="S48" s="5"/>
      <c r="T48" s="5"/>
      <c r="U48" s="60"/>
      <c r="V48" s="134"/>
      <c r="W48" s="140"/>
      <c r="X48" s="134"/>
      <c r="Y48" s="140"/>
      <c r="Z48" s="140" t="e">
        <f t="shared" si="2"/>
        <v>#DIV/0!</v>
      </c>
    </row>
    <row r="49" spans="1:26" ht="36" customHeight="1">
      <c r="A49" s="132">
        <v>9</v>
      </c>
      <c r="B49" s="290" t="s">
        <v>450</v>
      </c>
      <c r="C49" s="291"/>
      <c r="D49" s="292"/>
      <c r="E49" s="137" t="s">
        <v>45</v>
      </c>
      <c r="F49" s="137" t="s">
        <v>136</v>
      </c>
      <c r="G49" s="138" t="s">
        <v>61</v>
      </c>
      <c r="H49" s="9" t="s">
        <v>402</v>
      </c>
      <c r="I49" s="9" t="s">
        <v>326</v>
      </c>
      <c r="J49" s="92"/>
      <c r="K49" s="60"/>
      <c r="L49" s="60"/>
      <c r="M49" s="60"/>
      <c r="N49" s="60"/>
      <c r="O49" s="60"/>
      <c r="P49" s="60"/>
      <c r="Q49" s="60"/>
      <c r="R49" s="60"/>
      <c r="S49" s="60"/>
      <c r="T49" s="5"/>
      <c r="U49" s="60"/>
      <c r="V49" s="134"/>
      <c r="W49" s="140"/>
      <c r="X49" s="134"/>
      <c r="Y49" s="140"/>
      <c r="Z49" s="140" t="e">
        <f t="shared" si="2"/>
        <v>#DIV/0!</v>
      </c>
    </row>
    <row r="50" spans="1:26" ht="49.5" customHeight="1">
      <c r="A50" s="132">
        <v>10</v>
      </c>
      <c r="B50" s="253" t="s">
        <v>451</v>
      </c>
      <c r="C50" s="254"/>
      <c r="D50" s="255"/>
      <c r="E50" s="137" t="s">
        <v>45</v>
      </c>
      <c r="F50" s="137" t="s">
        <v>437</v>
      </c>
      <c r="G50" s="138" t="s">
        <v>38</v>
      </c>
      <c r="H50" s="9" t="s">
        <v>402</v>
      </c>
      <c r="I50" s="9" t="s">
        <v>440</v>
      </c>
      <c r="J50" s="60"/>
      <c r="K50" s="60"/>
      <c r="L50" s="60"/>
      <c r="M50" s="60"/>
      <c r="N50" s="60"/>
      <c r="O50" s="149"/>
      <c r="P50" s="60"/>
      <c r="Q50" s="60"/>
      <c r="R50" s="60"/>
      <c r="S50" s="60"/>
      <c r="T50" s="5"/>
      <c r="U50" s="5"/>
      <c r="V50" s="37"/>
      <c r="W50" s="37"/>
      <c r="X50" s="37"/>
      <c r="Y50" s="37"/>
      <c r="Z50" s="140" t="e">
        <f t="shared" si="2"/>
        <v>#DIV/0!</v>
      </c>
    </row>
    <row r="51" spans="1:26" ht="49.5" customHeight="1">
      <c r="A51" s="132">
        <v>11</v>
      </c>
      <c r="B51" s="253" t="s">
        <v>452</v>
      </c>
      <c r="C51" s="254"/>
      <c r="D51" s="255"/>
      <c r="E51" s="138" t="s">
        <v>45</v>
      </c>
      <c r="F51" s="137" t="s">
        <v>437</v>
      </c>
      <c r="G51" s="138" t="s">
        <v>38</v>
      </c>
      <c r="H51" s="9" t="s">
        <v>402</v>
      </c>
      <c r="I51" s="9" t="s">
        <v>440</v>
      </c>
      <c r="J51" s="60"/>
      <c r="K51" s="60"/>
      <c r="L51" s="60"/>
      <c r="M51" s="60"/>
      <c r="N51" s="60"/>
      <c r="O51" s="149"/>
      <c r="P51" s="60"/>
      <c r="Q51" s="60"/>
      <c r="R51" s="60"/>
      <c r="S51" s="60"/>
      <c r="T51" s="5"/>
      <c r="U51" s="5"/>
      <c r="V51" s="37"/>
      <c r="W51" s="37"/>
      <c r="X51" s="37"/>
      <c r="Y51" s="37"/>
      <c r="Z51" s="140" t="e">
        <f t="shared" si="2"/>
        <v>#DIV/0!</v>
      </c>
    </row>
    <row r="52" spans="1:26" ht="47.25" customHeight="1">
      <c r="A52" s="132">
        <v>12</v>
      </c>
      <c r="B52" s="267" t="s">
        <v>453</v>
      </c>
      <c r="C52" s="267"/>
      <c r="D52" s="267"/>
      <c r="E52" s="138" t="s">
        <v>44</v>
      </c>
      <c r="F52" s="137" t="s">
        <v>210</v>
      </c>
      <c r="G52" s="138" t="s">
        <v>171</v>
      </c>
      <c r="H52" s="9" t="s">
        <v>441</v>
      </c>
      <c r="I52" s="10" t="s">
        <v>289</v>
      </c>
      <c r="J52" s="60"/>
      <c r="K52" s="60"/>
      <c r="L52" s="60"/>
      <c r="M52" s="60"/>
      <c r="N52" s="60"/>
      <c r="O52" s="82"/>
      <c r="P52" s="60"/>
      <c r="Q52" s="60"/>
      <c r="R52" s="60"/>
      <c r="S52" s="60"/>
      <c r="T52" s="33"/>
      <c r="U52" s="5"/>
      <c r="V52" s="37"/>
      <c r="W52" s="37"/>
      <c r="X52" s="37"/>
      <c r="Y52" s="37"/>
      <c r="Z52" s="140" t="e">
        <f t="shared" si="2"/>
        <v>#DIV/0!</v>
      </c>
    </row>
    <row r="53" spans="1:26" ht="35.25" customHeight="1">
      <c r="A53" s="132">
        <v>13</v>
      </c>
      <c r="B53" s="253" t="s">
        <v>431</v>
      </c>
      <c r="C53" s="254"/>
      <c r="D53" s="255"/>
      <c r="E53" s="138" t="s">
        <v>44</v>
      </c>
      <c r="F53" s="137" t="s">
        <v>438</v>
      </c>
      <c r="G53" s="137" t="s">
        <v>162</v>
      </c>
      <c r="H53" s="9" t="s">
        <v>441</v>
      </c>
      <c r="I53" s="10" t="s">
        <v>289</v>
      </c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5"/>
      <c r="V53" s="37"/>
      <c r="W53" s="37"/>
      <c r="X53" s="37"/>
      <c r="Y53" s="37"/>
      <c r="Z53" s="140" t="e">
        <f t="shared" si="2"/>
        <v>#DIV/0!</v>
      </c>
    </row>
    <row r="54" spans="1:26" ht="15" customHeight="1">
      <c r="A54" s="185" t="s">
        <v>35</v>
      </c>
      <c r="B54" s="185"/>
      <c r="C54" s="185"/>
      <c r="D54" s="185"/>
      <c r="E54" s="185"/>
      <c r="F54" s="185"/>
      <c r="G54" s="185"/>
      <c r="H54" s="186" t="s">
        <v>36</v>
      </c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86"/>
      <c r="U54" s="186"/>
      <c r="V54" s="232" t="e">
        <f>AVERAGE(#REF!)</f>
        <v>#REF!</v>
      </c>
      <c r="W54" s="232" t="e">
        <f>AVERAGE(#REF!)</f>
        <v>#REF!</v>
      </c>
      <c r="X54" s="232" t="e">
        <f>AVERAGE(#REF!)</f>
        <v>#REF!</v>
      </c>
      <c r="Y54" s="232" t="e">
        <f>AVERAGE(#REF!)</f>
        <v>#REF!</v>
      </c>
      <c r="Z54" s="232" t="e">
        <f>AVERAGE(#REF!)</f>
        <v>#REF!</v>
      </c>
    </row>
    <row r="55" spans="1:26" ht="15" customHeight="1">
      <c r="A55" s="185"/>
      <c r="B55" s="185"/>
      <c r="C55" s="185"/>
      <c r="D55" s="185"/>
      <c r="E55" s="185"/>
      <c r="F55" s="185"/>
      <c r="G55" s="185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86"/>
      <c r="U55" s="186"/>
      <c r="V55" s="233"/>
      <c r="W55" s="233"/>
      <c r="X55" s="233"/>
      <c r="Y55" s="233"/>
      <c r="Z55" s="233"/>
    </row>
    <row r="56" spans="1:26" ht="15" customHeight="1">
      <c r="A56" s="185"/>
      <c r="B56" s="185"/>
      <c r="C56" s="185"/>
      <c r="D56" s="185"/>
      <c r="E56" s="185"/>
      <c r="F56" s="185"/>
      <c r="G56" s="185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234"/>
      <c r="W56" s="234"/>
      <c r="X56" s="234"/>
      <c r="Y56" s="234"/>
      <c r="Z56" s="234"/>
    </row>
    <row r="57" spans="1:26" ht="15" customHeight="1"/>
    <row r="58" spans="1:26" ht="15" customHeight="1"/>
    <row r="59" spans="1:26" ht="22.5" customHeight="1">
      <c r="A59" s="216" t="s">
        <v>0</v>
      </c>
      <c r="B59" s="217"/>
      <c r="C59" s="172" t="s">
        <v>286</v>
      </c>
      <c r="D59" s="172"/>
      <c r="E59" s="172"/>
      <c r="F59" s="308" t="s">
        <v>209</v>
      </c>
      <c r="G59" s="309"/>
      <c r="H59" s="309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  <c r="T59" s="309"/>
      <c r="U59" s="309"/>
      <c r="V59" s="309"/>
      <c r="W59" s="309"/>
      <c r="X59" s="159" t="s">
        <v>33</v>
      </c>
      <c r="Y59" s="160"/>
      <c r="Z59" s="75">
        <v>3</v>
      </c>
    </row>
    <row r="60" spans="1:26" ht="22.5">
      <c r="A60" s="72" t="s">
        <v>1</v>
      </c>
      <c r="B60" s="310" t="s">
        <v>129</v>
      </c>
      <c r="C60" s="310"/>
      <c r="D60" s="311" t="s">
        <v>2</v>
      </c>
      <c r="E60" s="311"/>
      <c r="F60" s="312" t="s">
        <v>48</v>
      </c>
      <c r="G60" s="312"/>
      <c r="H60" s="312"/>
      <c r="I60" s="312"/>
      <c r="J60" s="312"/>
      <c r="K60" s="312"/>
      <c r="L60" s="312"/>
      <c r="M60" s="312"/>
      <c r="N60" s="312"/>
      <c r="O60" s="312"/>
      <c r="P60" s="312"/>
      <c r="Q60" s="312"/>
      <c r="R60" s="312"/>
      <c r="S60" s="312"/>
      <c r="T60" s="312"/>
      <c r="U60" s="312"/>
      <c r="V60" s="312"/>
      <c r="W60" s="312"/>
      <c r="X60" s="312"/>
      <c r="Y60" s="312"/>
      <c r="Z60" s="312"/>
    </row>
    <row r="61" spans="1:26" ht="22.5">
      <c r="A61" s="72" t="s">
        <v>1</v>
      </c>
      <c r="B61" s="314"/>
      <c r="C61" s="314"/>
      <c r="D61" s="315" t="s">
        <v>3</v>
      </c>
      <c r="E61" s="316"/>
      <c r="F61" s="312" t="s">
        <v>442</v>
      </c>
      <c r="G61" s="312"/>
      <c r="H61" s="312"/>
      <c r="I61" s="312"/>
      <c r="J61" s="312"/>
      <c r="K61" s="312"/>
      <c r="L61" s="312"/>
      <c r="M61" s="312"/>
      <c r="N61" s="312"/>
      <c r="O61" s="312"/>
      <c r="P61" s="312"/>
      <c r="Q61" s="312"/>
      <c r="R61" s="312"/>
      <c r="S61" s="312"/>
      <c r="T61" s="312"/>
      <c r="U61" s="312"/>
      <c r="V61" s="312"/>
      <c r="W61" s="312"/>
      <c r="X61" s="312"/>
      <c r="Y61" s="312"/>
      <c r="Z61" s="312"/>
    </row>
    <row r="62" spans="1:26" ht="22.5">
      <c r="A62" s="299" t="s">
        <v>4</v>
      </c>
      <c r="B62" s="300"/>
      <c r="C62" s="301"/>
      <c r="D62" s="312" t="s">
        <v>282</v>
      </c>
      <c r="E62" s="312"/>
      <c r="F62" s="312"/>
      <c r="G62" s="312"/>
      <c r="H62" s="312"/>
      <c r="I62" s="312"/>
      <c r="J62" s="312"/>
      <c r="K62" s="312"/>
      <c r="L62" s="312"/>
      <c r="M62" s="312"/>
      <c r="N62" s="312"/>
      <c r="O62" s="312"/>
      <c r="P62" s="312"/>
      <c r="Q62" s="312"/>
      <c r="R62" s="312"/>
      <c r="S62" s="312"/>
      <c r="T62" s="312"/>
      <c r="U62" s="312"/>
      <c r="V62" s="312"/>
      <c r="W62" s="312"/>
      <c r="X62" s="312"/>
      <c r="Y62" s="312"/>
      <c r="Z62" s="312"/>
    </row>
    <row r="63" spans="1:26" ht="22.5">
      <c r="A63" s="299" t="s">
        <v>5</v>
      </c>
      <c r="B63" s="300"/>
      <c r="C63" s="301"/>
      <c r="D63" s="289" t="s">
        <v>59</v>
      </c>
      <c r="E63" s="289"/>
      <c r="F63" s="289"/>
      <c r="G63" s="289"/>
      <c r="H63" s="302" t="s">
        <v>40</v>
      </c>
      <c r="I63" s="303"/>
      <c r="J63" s="304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6"/>
      <c r="V63" s="304" t="s">
        <v>6</v>
      </c>
      <c r="W63" s="305"/>
      <c r="X63" s="306"/>
      <c r="Y63" s="313"/>
      <c r="Z63" s="313"/>
    </row>
    <row r="64" spans="1:26" ht="22.5">
      <c r="A64" s="179" t="s">
        <v>7</v>
      </c>
      <c r="B64" s="179"/>
      <c r="C64" s="179"/>
      <c r="D64" s="180" t="s">
        <v>516</v>
      </c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1"/>
      <c r="V64" s="161" t="s">
        <v>291</v>
      </c>
      <c r="W64" s="161"/>
      <c r="X64" s="161"/>
      <c r="Y64" s="161"/>
      <c r="Z64" s="161"/>
    </row>
    <row r="65" spans="1:26" ht="25.5">
      <c r="A65" s="179"/>
      <c r="B65" s="179"/>
      <c r="C65" s="179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3"/>
      <c r="V65" s="73" t="s">
        <v>27</v>
      </c>
      <c r="W65" s="73" t="s">
        <v>28</v>
      </c>
      <c r="X65" s="73" t="s">
        <v>29</v>
      </c>
      <c r="Y65" s="73" t="s">
        <v>30</v>
      </c>
      <c r="Z65" s="74" t="s">
        <v>31</v>
      </c>
    </row>
    <row r="66" spans="1:26" ht="77.25">
      <c r="A66" s="76" t="s">
        <v>8</v>
      </c>
      <c r="B66" s="296" t="s">
        <v>9</v>
      </c>
      <c r="C66" s="296"/>
      <c r="D66" s="296"/>
      <c r="E66" s="4" t="s">
        <v>10</v>
      </c>
      <c r="F66" s="95" t="s">
        <v>11</v>
      </c>
      <c r="G66" s="4" t="s">
        <v>12</v>
      </c>
      <c r="H66" s="11" t="s">
        <v>13</v>
      </c>
      <c r="I66" s="11" t="s">
        <v>14</v>
      </c>
      <c r="J66" s="4" t="s">
        <v>15</v>
      </c>
      <c r="K66" s="4" t="s">
        <v>16</v>
      </c>
      <c r="L66" s="4" t="s">
        <v>17</v>
      </c>
      <c r="M66" s="4" t="s">
        <v>18</v>
      </c>
      <c r="N66" s="4" t="s">
        <v>19</v>
      </c>
      <c r="O66" s="4" t="s">
        <v>20</v>
      </c>
      <c r="P66" s="4" t="s">
        <v>21</v>
      </c>
      <c r="Q66" s="4" t="s">
        <v>22</v>
      </c>
      <c r="R66" s="4" t="s">
        <v>23</v>
      </c>
      <c r="S66" s="4" t="s">
        <v>24</v>
      </c>
      <c r="T66" s="4" t="s">
        <v>25</v>
      </c>
      <c r="U66" s="4" t="s">
        <v>26</v>
      </c>
      <c r="V66" s="4" t="s">
        <v>34</v>
      </c>
      <c r="W66" s="4" t="s">
        <v>34</v>
      </c>
      <c r="X66" s="4" t="s">
        <v>34</v>
      </c>
      <c r="Y66" s="4" t="s">
        <v>34</v>
      </c>
      <c r="Z66" s="4" t="s">
        <v>32</v>
      </c>
    </row>
    <row r="67" spans="1:26" ht="40.5" customHeight="1">
      <c r="A67" s="132">
        <v>1</v>
      </c>
      <c r="B67" s="293" t="s">
        <v>455</v>
      </c>
      <c r="C67" s="294"/>
      <c r="D67" s="294"/>
      <c r="E67" s="137" t="s">
        <v>44</v>
      </c>
      <c r="F67" s="135" t="s">
        <v>138</v>
      </c>
      <c r="G67" s="138" t="s">
        <v>61</v>
      </c>
      <c r="H67" s="9" t="s">
        <v>294</v>
      </c>
      <c r="I67" s="9" t="s">
        <v>307</v>
      </c>
      <c r="J67" s="92"/>
      <c r="K67" s="60"/>
      <c r="L67" s="60"/>
      <c r="M67" s="60"/>
      <c r="N67" s="5"/>
      <c r="O67" s="5"/>
      <c r="P67" s="60"/>
      <c r="Q67" s="60"/>
      <c r="R67" s="60"/>
      <c r="S67" s="60"/>
      <c r="T67" s="60"/>
      <c r="U67" s="60"/>
      <c r="V67" s="140"/>
      <c r="W67" s="140"/>
      <c r="X67" s="140"/>
      <c r="Y67" s="140"/>
      <c r="Z67" s="140" t="e">
        <f>AVERAGE(W67:Y67)</f>
        <v>#DIV/0!</v>
      </c>
    </row>
    <row r="68" spans="1:26" ht="28.5" customHeight="1">
      <c r="A68" s="132">
        <v>2</v>
      </c>
      <c r="B68" s="294" t="s">
        <v>445</v>
      </c>
      <c r="C68" s="294"/>
      <c r="D68" s="294"/>
      <c r="E68" s="137" t="s">
        <v>44</v>
      </c>
      <c r="F68" s="137" t="s">
        <v>136</v>
      </c>
      <c r="G68" s="138" t="s">
        <v>61</v>
      </c>
      <c r="H68" s="9" t="s">
        <v>294</v>
      </c>
      <c r="I68" s="9" t="s">
        <v>307</v>
      </c>
      <c r="J68" s="92"/>
      <c r="K68" s="60"/>
      <c r="L68" s="60"/>
      <c r="M68" s="60"/>
      <c r="N68" s="5"/>
      <c r="O68" s="5"/>
      <c r="P68" s="60"/>
      <c r="Q68" s="60"/>
      <c r="R68" s="60"/>
      <c r="S68" s="60"/>
      <c r="T68" s="60"/>
      <c r="U68" s="60"/>
      <c r="V68" s="140"/>
      <c r="W68" s="140"/>
      <c r="X68" s="140"/>
      <c r="Y68" s="140"/>
      <c r="Z68" s="140" t="e">
        <f t="shared" ref="Z68:Z78" si="3">AVERAGE(W68:Y68)</f>
        <v>#DIV/0!</v>
      </c>
    </row>
    <row r="69" spans="1:26" ht="34.5" customHeight="1">
      <c r="A69" s="132">
        <v>3</v>
      </c>
      <c r="B69" s="293" t="s">
        <v>420</v>
      </c>
      <c r="C69" s="294"/>
      <c r="D69" s="294"/>
      <c r="E69" s="137" t="s">
        <v>44</v>
      </c>
      <c r="F69" s="135" t="s">
        <v>138</v>
      </c>
      <c r="G69" s="138" t="s">
        <v>61</v>
      </c>
      <c r="H69" s="9" t="s">
        <v>294</v>
      </c>
      <c r="I69" s="9" t="s">
        <v>307</v>
      </c>
      <c r="J69" s="92"/>
      <c r="K69" s="60"/>
      <c r="L69" s="60"/>
      <c r="M69" s="60"/>
      <c r="N69" s="5"/>
      <c r="O69" s="5"/>
      <c r="P69" s="60"/>
      <c r="Q69" s="60"/>
      <c r="R69" s="60"/>
      <c r="S69" s="60"/>
      <c r="T69" s="60"/>
      <c r="U69" s="60"/>
      <c r="V69" s="140"/>
      <c r="W69" s="140"/>
      <c r="X69" s="140"/>
      <c r="Y69" s="140"/>
      <c r="Z69" s="140" t="e">
        <f t="shared" si="3"/>
        <v>#DIV/0!</v>
      </c>
    </row>
    <row r="70" spans="1:26" ht="34.5" customHeight="1">
      <c r="A70" s="132">
        <v>4</v>
      </c>
      <c r="B70" s="293" t="s">
        <v>392</v>
      </c>
      <c r="C70" s="294"/>
      <c r="D70" s="294"/>
      <c r="E70" s="137" t="s">
        <v>44</v>
      </c>
      <c r="F70" s="135" t="s">
        <v>138</v>
      </c>
      <c r="G70" s="138" t="s">
        <v>61</v>
      </c>
      <c r="H70" s="9" t="s">
        <v>296</v>
      </c>
      <c r="I70" s="9" t="s">
        <v>299</v>
      </c>
      <c r="J70" s="92"/>
      <c r="K70" s="60"/>
      <c r="L70" s="60"/>
      <c r="M70" s="60"/>
      <c r="N70" s="60"/>
      <c r="O70" s="60"/>
      <c r="P70" s="5"/>
      <c r="Q70" s="5"/>
      <c r="R70" s="60"/>
      <c r="S70" s="60"/>
      <c r="T70" s="60"/>
      <c r="U70" s="60"/>
      <c r="V70" s="140"/>
      <c r="W70" s="140"/>
      <c r="X70" s="140"/>
      <c r="Y70" s="140"/>
      <c r="Z70" s="140" t="e">
        <f t="shared" si="3"/>
        <v>#DIV/0!</v>
      </c>
    </row>
    <row r="71" spans="1:26" ht="34.5" customHeight="1">
      <c r="A71" s="132">
        <v>5</v>
      </c>
      <c r="B71" s="290" t="s">
        <v>456</v>
      </c>
      <c r="C71" s="291"/>
      <c r="D71" s="292"/>
      <c r="E71" s="137" t="s">
        <v>44</v>
      </c>
      <c r="F71" s="135" t="s">
        <v>434</v>
      </c>
      <c r="G71" s="138" t="s">
        <v>61</v>
      </c>
      <c r="H71" s="9" t="s">
        <v>400</v>
      </c>
      <c r="I71" s="9" t="s">
        <v>439</v>
      </c>
      <c r="J71" s="92"/>
      <c r="K71" s="60"/>
      <c r="L71" s="60"/>
      <c r="M71" s="60"/>
      <c r="N71" s="60"/>
      <c r="O71" s="60"/>
      <c r="P71" s="60"/>
      <c r="Q71" s="60"/>
      <c r="R71" s="5"/>
      <c r="S71" s="60"/>
      <c r="T71" s="60"/>
      <c r="U71" s="60"/>
      <c r="V71" s="140"/>
      <c r="W71" s="140"/>
      <c r="X71" s="140"/>
      <c r="Y71" s="140"/>
      <c r="Z71" s="140" t="e">
        <f t="shared" si="3"/>
        <v>#DIV/0!</v>
      </c>
    </row>
    <row r="72" spans="1:26" ht="36" customHeight="1">
      <c r="A72" s="132">
        <v>6</v>
      </c>
      <c r="B72" s="290" t="s">
        <v>457</v>
      </c>
      <c r="C72" s="291"/>
      <c r="D72" s="292"/>
      <c r="E72" s="137" t="s">
        <v>45</v>
      </c>
      <c r="F72" s="135" t="s">
        <v>435</v>
      </c>
      <c r="G72" s="138" t="s">
        <v>61</v>
      </c>
      <c r="H72" s="9" t="s">
        <v>454</v>
      </c>
      <c r="I72" s="9" t="s">
        <v>326</v>
      </c>
      <c r="J72" s="92"/>
      <c r="K72" s="60"/>
      <c r="L72" s="60"/>
      <c r="M72" s="60"/>
      <c r="N72" s="60"/>
      <c r="O72" s="60"/>
      <c r="P72" s="60"/>
      <c r="Q72" s="60"/>
      <c r="R72" s="60"/>
      <c r="S72" s="5"/>
      <c r="T72" s="5"/>
      <c r="U72" s="60"/>
      <c r="V72" s="134"/>
      <c r="W72" s="140"/>
      <c r="X72" s="134"/>
      <c r="Y72" s="140"/>
      <c r="Z72" s="140" t="e">
        <f t="shared" si="3"/>
        <v>#DIV/0!</v>
      </c>
    </row>
    <row r="73" spans="1:26" ht="36" customHeight="1">
      <c r="A73" s="132">
        <v>7</v>
      </c>
      <c r="B73" s="290" t="s">
        <v>458</v>
      </c>
      <c r="C73" s="291"/>
      <c r="D73" s="292"/>
      <c r="E73" s="137" t="s">
        <v>44</v>
      </c>
      <c r="F73" s="137" t="s">
        <v>459</v>
      </c>
      <c r="G73" s="138" t="s">
        <v>38</v>
      </c>
      <c r="H73" s="9" t="s">
        <v>454</v>
      </c>
      <c r="I73" s="9" t="s">
        <v>326</v>
      </c>
      <c r="J73" s="92"/>
      <c r="K73" s="60"/>
      <c r="L73" s="60"/>
      <c r="M73" s="60"/>
      <c r="N73" s="60"/>
      <c r="O73" s="60"/>
      <c r="P73" s="60"/>
      <c r="Q73" s="60"/>
      <c r="R73" s="60"/>
      <c r="S73" s="5"/>
      <c r="T73" s="5"/>
      <c r="U73" s="60"/>
      <c r="V73" s="134"/>
      <c r="W73" s="140"/>
      <c r="X73" s="134"/>
      <c r="Y73" s="140"/>
      <c r="Z73" s="140" t="e">
        <f t="shared" si="3"/>
        <v>#DIV/0!</v>
      </c>
    </row>
    <row r="74" spans="1:26" ht="36" customHeight="1">
      <c r="A74" s="132">
        <v>8</v>
      </c>
      <c r="B74" s="290" t="s">
        <v>460</v>
      </c>
      <c r="C74" s="291"/>
      <c r="D74" s="292"/>
      <c r="E74" s="137" t="s">
        <v>45</v>
      </c>
      <c r="F74" s="137" t="s">
        <v>136</v>
      </c>
      <c r="G74" s="138" t="s">
        <v>61</v>
      </c>
      <c r="H74" s="9" t="s">
        <v>402</v>
      </c>
      <c r="I74" s="9" t="s">
        <v>326</v>
      </c>
      <c r="J74" s="92"/>
      <c r="K74" s="60"/>
      <c r="L74" s="60"/>
      <c r="M74" s="60"/>
      <c r="N74" s="60"/>
      <c r="O74" s="60"/>
      <c r="P74" s="60"/>
      <c r="Q74" s="60"/>
      <c r="R74" s="60"/>
      <c r="S74" s="60"/>
      <c r="T74" s="5"/>
      <c r="U74" s="60"/>
      <c r="V74" s="134"/>
      <c r="W74" s="140"/>
      <c r="X74" s="134"/>
      <c r="Y74" s="140"/>
      <c r="Z74" s="140" t="e">
        <f t="shared" si="3"/>
        <v>#DIV/0!</v>
      </c>
    </row>
    <row r="75" spans="1:26" ht="49.5" customHeight="1">
      <c r="A75" s="132">
        <v>9</v>
      </c>
      <c r="B75" s="253" t="s">
        <v>461</v>
      </c>
      <c r="C75" s="254"/>
      <c r="D75" s="255"/>
      <c r="E75" s="137" t="s">
        <v>45</v>
      </c>
      <c r="F75" s="137" t="s">
        <v>437</v>
      </c>
      <c r="G75" s="138" t="s">
        <v>38</v>
      </c>
      <c r="H75" s="9" t="s">
        <v>402</v>
      </c>
      <c r="I75" s="9" t="s">
        <v>440</v>
      </c>
      <c r="J75" s="60"/>
      <c r="K75" s="60"/>
      <c r="L75" s="60"/>
      <c r="M75" s="60"/>
      <c r="N75" s="60"/>
      <c r="O75" s="149"/>
      <c r="P75" s="60"/>
      <c r="Q75" s="60"/>
      <c r="R75" s="60"/>
      <c r="S75" s="60"/>
      <c r="T75" s="5"/>
      <c r="U75" s="5"/>
      <c r="V75" s="37"/>
      <c r="W75" s="37"/>
      <c r="X75" s="37"/>
      <c r="Y75" s="37"/>
      <c r="Z75" s="140" t="e">
        <f t="shared" si="3"/>
        <v>#DIV/0!</v>
      </c>
    </row>
    <row r="76" spans="1:26" ht="49.5" customHeight="1">
      <c r="A76" s="132">
        <v>10</v>
      </c>
      <c r="B76" s="253" t="s">
        <v>462</v>
      </c>
      <c r="C76" s="254"/>
      <c r="D76" s="255"/>
      <c r="E76" s="138" t="s">
        <v>45</v>
      </c>
      <c r="F76" s="137" t="s">
        <v>437</v>
      </c>
      <c r="G76" s="138" t="s">
        <v>38</v>
      </c>
      <c r="H76" s="9" t="s">
        <v>402</v>
      </c>
      <c r="I76" s="9" t="s">
        <v>440</v>
      </c>
      <c r="J76" s="60"/>
      <c r="K76" s="60"/>
      <c r="L76" s="60"/>
      <c r="M76" s="60"/>
      <c r="N76" s="60"/>
      <c r="O76" s="149"/>
      <c r="P76" s="60"/>
      <c r="Q76" s="60"/>
      <c r="R76" s="60"/>
      <c r="S76" s="60"/>
      <c r="T76" s="5"/>
      <c r="U76" s="5"/>
      <c r="V76" s="37"/>
      <c r="W76" s="37"/>
      <c r="X76" s="37"/>
      <c r="Y76" s="37"/>
      <c r="Z76" s="140" t="e">
        <f t="shared" si="3"/>
        <v>#DIV/0!</v>
      </c>
    </row>
    <row r="77" spans="1:26" ht="47.25" customHeight="1">
      <c r="A77" s="132">
        <v>11</v>
      </c>
      <c r="B77" s="267" t="s">
        <v>463</v>
      </c>
      <c r="C77" s="267"/>
      <c r="D77" s="267"/>
      <c r="E77" s="138" t="s">
        <v>44</v>
      </c>
      <c r="F77" s="137" t="s">
        <v>210</v>
      </c>
      <c r="G77" s="138" t="s">
        <v>171</v>
      </c>
      <c r="H77" s="9" t="s">
        <v>441</v>
      </c>
      <c r="I77" s="10" t="s">
        <v>289</v>
      </c>
      <c r="J77" s="60"/>
      <c r="K77" s="60"/>
      <c r="L77" s="60"/>
      <c r="M77" s="60"/>
      <c r="N77" s="60"/>
      <c r="O77" s="82"/>
      <c r="P77" s="60"/>
      <c r="Q77" s="60"/>
      <c r="R77" s="60"/>
      <c r="S77" s="60"/>
      <c r="T77" s="33"/>
      <c r="U77" s="5"/>
      <c r="V77" s="37"/>
      <c r="W77" s="37"/>
      <c r="X77" s="37"/>
      <c r="Y77" s="37"/>
      <c r="Z77" s="140" t="e">
        <f t="shared" si="3"/>
        <v>#DIV/0!</v>
      </c>
    </row>
    <row r="78" spans="1:26" ht="35.25" customHeight="1">
      <c r="A78" s="132">
        <v>12</v>
      </c>
      <c r="B78" s="253" t="s">
        <v>431</v>
      </c>
      <c r="C78" s="254"/>
      <c r="D78" s="255"/>
      <c r="E78" s="138" t="s">
        <v>44</v>
      </c>
      <c r="F78" s="137" t="s">
        <v>464</v>
      </c>
      <c r="G78" s="137" t="s">
        <v>162</v>
      </c>
      <c r="H78" s="9" t="s">
        <v>441</v>
      </c>
      <c r="I78" s="10" t="s">
        <v>289</v>
      </c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5"/>
      <c r="V78" s="37"/>
      <c r="W78" s="37"/>
      <c r="X78" s="37"/>
      <c r="Y78" s="37"/>
      <c r="Z78" s="140" t="e">
        <f t="shared" si="3"/>
        <v>#DIV/0!</v>
      </c>
    </row>
    <row r="79" spans="1:26">
      <c r="A79" s="297" t="s">
        <v>35</v>
      </c>
      <c r="B79" s="297"/>
      <c r="C79" s="297"/>
      <c r="D79" s="297"/>
      <c r="E79" s="297"/>
      <c r="F79" s="297"/>
      <c r="G79" s="297"/>
      <c r="H79" s="298" t="s">
        <v>36</v>
      </c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298"/>
      <c r="V79" s="295" t="e">
        <f>AVERAGE(#REF!)</f>
        <v>#REF!</v>
      </c>
      <c r="W79" s="295" t="e">
        <f>AVERAGE(#REF!)</f>
        <v>#REF!</v>
      </c>
      <c r="X79" s="295" t="e">
        <f>AVERAGE(#REF!)</f>
        <v>#REF!</v>
      </c>
      <c r="Y79" s="295" t="e">
        <f>AVERAGE(#REF!)</f>
        <v>#REF!</v>
      </c>
      <c r="Z79" s="295" t="e">
        <f>AVERAGE(#REF!)</f>
        <v>#REF!</v>
      </c>
    </row>
    <row r="80" spans="1:26">
      <c r="A80" s="297"/>
      <c r="B80" s="297"/>
      <c r="C80" s="297"/>
      <c r="D80" s="297"/>
      <c r="E80" s="297"/>
      <c r="F80" s="297"/>
      <c r="G80" s="297"/>
      <c r="H80" s="29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98"/>
      <c r="T80" s="298"/>
      <c r="U80" s="298"/>
      <c r="V80" s="295"/>
      <c r="W80" s="295"/>
      <c r="X80" s="295"/>
      <c r="Y80" s="295"/>
      <c r="Z80" s="295"/>
    </row>
    <row r="81" spans="1:26">
      <c r="A81" s="297"/>
      <c r="B81" s="297"/>
      <c r="C81" s="297"/>
      <c r="D81" s="297"/>
      <c r="E81" s="297"/>
      <c r="F81" s="297"/>
      <c r="G81" s="297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5"/>
      <c r="W81" s="295"/>
      <c r="X81" s="295"/>
      <c r="Y81" s="295"/>
      <c r="Z81" s="295"/>
    </row>
    <row r="85" spans="1:26" ht="22.5" customHeight="1">
      <c r="A85" s="216" t="s">
        <v>314</v>
      </c>
      <c r="B85" s="217"/>
      <c r="C85" s="172" t="s">
        <v>286</v>
      </c>
      <c r="D85" s="172"/>
      <c r="E85" s="172"/>
      <c r="F85" s="308" t="s">
        <v>209</v>
      </c>
      <c r="G85" s="309"/>
      <c r="H85" s="309"/>
      <c r="I85" s="309"/>
      <c r="J85" s="309"/>
      <c r="K85" s="309"/>
      <c r="L85" s="309"/>
      <c r="M85" s="309"/>
      <c r="N85" s="309"/>
      <c r="O85" s="309"/>
      <c r="P85" s="309"/>
      <c r="Q85" s="309"/>
      <c r="R85" s="309"/>
      <c r="S85" s="309"/>
      <c r="T85" s="309"/>
      <c r="U85" s="309"/>
      <c r="V85" s="309"/>
      <c r="W85" s="309"/>
      <c r="X85" s="159" t="s">
        <v>33</v>
      </c>
      <c r="Y85" s="160"/>
      <c r="Z85" s="113">
        <v>4</v>
      </c>
    </row>
    <row r="86" spans="1:26" ht="22.5">
      <c r="A86" s="109" t="s">
        <v>1</v>
      </c>
      <c r="B86" s="310" t="s">
        <v>129</v>
      </c>
      <c r="C86" s="310"/>
      <c r="D86" s="311" t="s">
        <v>2</v>
      </c>
      <c r="E86" s="311"/>
      <c r="F86" s="312" t="s">
        <v>48</v>
      </c>
      <c r="G86" s="312"/>
      <c r="H86" s="312"/>
      <c r="I86" s="312"/>
      <c r="J86" s="312"/>
      <c r="K86" s="312"/>
      <c r="L86" s="312"/>
      <c r="M86" s="312"/>
      <c r="N86" s="312"/>
      <c r="O86" s="312"/>
      <c r="P86" s="312"/>
      <c r="Q86" s="312"/>
      <c r="R86" s="312"/>
      <c r="S86" s="312"/>
      <c r="T86" s="312"/>
      <c r="U86" s="312"/>
      <c r="V86" s="312"/>
      <c r="W86" s="312"/>
      <c r="X86" s="312"/>
      <c r="Y86" s="312"/>
      <c r="Z86" s="312"/>
    </row>
    <row r="87" spans="1:26" ht="22.5">
      <c r="A87" s="109" t="s">
        <v>1</v>
      </c>
      <c r="B87" s="314"/>
      <c r="C87" s="314"/>
      <c r="D87" s="315" t="s">
        <v>3</v>
      </c>
      <c r="E87" s="316"/>
      <c r="F87" s="312" t="s">
        <v>488</v>
      </c>
      <c r="G87" s="312"/>
      <c r="H87" s="312"/>
      <c r="I87" s="312"/>
      <c r="J87" s="312"/>
      <c r="K87" s="312"/>
      <c r="L87" s="312"/>
      <c r="M87" s="312"/>
      <c r="N87" s="312"/>
      <c r="O87" s="312"/>
      <c r="P87" s="312"/>
      <c r="Q87" s="312"/>
      <c r="R87" s="312"/>
      <c r="S87" s="312"/>
      <c r="T87" s="312"/>
      <c r="U87" s="312"/>
      <c r="V87" s="312"/>
      <c r="W87" s="312"/>
      <c r="X87" s="312"/>
      <c r="Y87" s="312"/>
      <c r="Z87" s="312"/>
    </row>
    <row r="88" spans="1:26" ht="22.5">
      <c r="A88" s="299" t="s">
        <v>4</v>
      </c>
      <c r="B88" s="300"/>
      <c r="C88" s="301"/>
      <c r="D88" s="323" t="s">
        <v>487</v>
      </c>
      <c r="E88" s="323"/>
      <c r="F88" s="323"/>
      <c r="G88" s="323"/>
      <c r="H88" s="323"/>
      <c r="I88" s="323"/>
      <c r="J88" s="323"/>
      <c r="K88" s="323"/>
      <c r="L88" s="323"/>
      <c r="M88" s="323"/>
      <c r="N88" s="323"/>
      <c r="O88" s="323"/>
      <c r="P88" s="323"/>
      <c r="Q88" s="323"/>
      <c r="R88" s="323"/>
      <c r="S88" s="323"/>
      <c r="T88" s="323"/>
      <c r="U88" s="323"/>
      <c r="V88" s="323"/>
      <c r="W88" s="323"/>
      <c r="X88" s="323"/>
      <c r="Y88" s="323"/>
      <c r="Z88" s="323"/>
    </row>
    <row r="89" spans="1:26" ht="22.5">
      <c r="A89" s="299" t="s">
        <v>5</v>
      </c>
      <c r="B89" s="300"/>
      <c r="C89" s="301"/>
      <c r="D89" s="289" t="s">
        <v>489</v>
      </c>
      <c r="E89" s="289"/>
      <c r="F89" s="289"/>
      <c r="G89" s="289"/>
      <c r="H89" s="302" t="s">
        <v>40</v>
      </c>
      <c r="I89" s="303"/>
      <c r="J89" s="304"/>
      <c r="K89" s="305"/>
      <c r="L89" s="305"/>
      <c r="M89" s="305"/>
      <c r="N89" s="305"/>
      <c r="O89" s="305"/>
      <c r="P89" s="305"/>
      <c r="Q89" s="305"/>
      <c r="R89" s="305"/>
      <c r="S89" s="305"/>
      <c r="T89" s="305"/>
      <c r="U89" s="306"/>
      <c r="V89" s="304" t="s">
        <v>6</v>
      </c>
      <c r="W89" s="305"/>
      <c r="X89" s="306"/>
      <c r="Y89" s="313"/>
      <c r="Z89" s="313"/>
    </row>
    <row r="90" spans="1:26" ht="22.5">
      <c r="A90" s="179" t="s">
        <v>7</v>
      </c>
      <c r="B90" s="179"/>
      <c r="C90" s="179"/>
      <c r="D90" s="180" t="s">
        <v>490</v>
      </c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1"/>
      <c r="V90" s="161" t="s">
        <v>291</v>
      </c>
      <c r="W90" s="161"/>
      <c r="X90" s="161"/>
      <c r="Y90" s="161"/>
      <c r="Z90" s="161"/>
    </row>
    <row r="91" spans="1:26" ht="25.5">
      <c r="A91" s="179"/>
      <c r="B91" s="179"/>
      <c r="C91" s="179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3"/>
      <c r="V91" s="102" t="s">
        <v>27</v>
      </c>
      <c r="W91" s="102" t="s">
        <v>28</v>
      </c>
      <c r="X91" s="102" t="s">
        <v>29</v>
      </c>
      <c r="Y91" s="102" t="s">
        <v>30</v>
      </c>
      <c r="Z91" s="103" t="s">
        <v>31</v>
      </c>
    </row>
    <row r="92" spans="1:26" ht="77.25">
      <c r="A92" s="111" t="s">
        <v>8</v>
      </c>
      <c r="B92" s="296" t="s">
        <v>9</v>
      </c>
      <c r="C92" s="296"/>
      <c r="D92" s="296"/>
      <c r="E92" s="4" t="s">
        <v>10</v>
      </c>
      <c r="F92" s="95" t="s">
        <v>11</v>
      </c>
      <c r="G92" s="4" t="s">
        <v>12</v>
      </c>
      <c r="H92" s="11" t="s">
        <v>13</v>
      </c>
      <c r="I92" s="11" t="s">
        <v>14</v>
      </c>
      <c r="J92" s="4" t="s">
        <v>15</v>
      </c>
      <c r="K92" s="4" t="s">
        <v>16</v>
      </c>
      <c r="L92" s="4" t="s">
        <v>17</v>
      </c>
      <c r="M92" s="4" t="s">
        <v>18</v>
      </c>
      <c r="N92" s="4" t="s">
        <v>19</v>
      </c>
      <c r="O92" s="4" t="s">
        <v>20</v>
      </c>
      <c r="P92" s="4" t="s">
        <v>21</v>
      </c>
      <c r="Q92" s="4" t="s">
        <v>22</v>
      </c>
      <c r="R92" s="4" t="s">
        <v>23</v>
      </c>
      <c r="S92" s="4" t="s">
        <v>24</v>
      </c>
      <c r="T92" s="4" t="s">
        <v>25</v>
      </c>
      <c r="U92" s="4" t="s">
        <v>26</v>
      </c>
      <c r="V92" s="4" t="s">
        <v>34</v>
      </c>
      <c r="W92" s="4" t="s">
        <v>34</v>
      </c>
      <c r="X92" s="4" t="s">
        <v>34</v>
      </c>
      <c r="Y92" s="4" t="s">
        <v>34</v>
      </c>
      <c r="Z92" s="4" t="s">
        <v>32</v>
      </c>
    </row>
    <row r="93" spans="1:26" ht="40.5" customHeight="1">
      <c r="A93" s="132">
        <v>1</v>
      </c>
      <c r="B93" s="293" t="s">
        <v>465</v>
      </c>
      <c r="C93" s="294"/>
      <c r="D93" s="294"/>
      <c r="E93" s="137" t="s">
        <v>44</v>
      </c>
      <c r="F93" s="135" t="s">
        <v>480</v>
      </c>
      <c r="G93" s="148" t="s">
        <v>61</v>
      </c>
      <c r="H93" s="150" t="s">
        <v>296</v>
      </c>
      <c r="I93" s="150" t="s">
        <v>495</v>
      </c>
      <c r="J93" s="92"/>
      <c r="K93" s="60"/>
      <c r="L93" s="60"/>
      <c r="M93" s="60"/>
      <c r="N93" s="60"/>
      <c r="O93" s="60"/>
      <c r="P93" s="5"/>
      <c r="Q93" s="60"/>
      <c r="R93" s="60"/>
      <c r="S93" s="60"/>
      <c r="T93" s="60"/>
      <c r="U93" s="60"/>
      <c r="V93" s="140"/>
      <c r="W93" s="140"/>
      <c r="X93" s="140"/>
      <c r="Y93" s="140"/>
      <c r="Z93" s="140" t="e">
        <f>AVERAGE(W93:Y93)</f>
        <v>#DIV/0!</v>
      </c>
    </row>
    <row r="94" spans="1:26" ht="33" customHeight="1">
      <c r="A94" s="132">
        <v>2</v>
      </c>
      <c r="B94" s="294" t="s">
        <v>445</v>
      </c>
      <c r="C94" s="294"/>
      <c r="D94" s="294"/>
      <c r="E94" s="137" t="s">
        <v>44</v>
      </c>
      <c r="F94" s="137" t="s">
        <v>481</v>
      </c>
      <c r="G94" s="148" t="s">
        <v>61</v>
      </c>
      <c r="H94" s="150" t="s">
        <v>296</v>
      </c>
      <c r="I94" s="150" t="s">
        <v>495</v>
      </c>
      <c r="J94" s="92"/>
      <c r="K94" s="60"/>
      <c r="L94" s="60"/>
      <c r="M94" s="60"/>
      <c r="N94" s="60"/>
      <c r="O94" s="60"/>
      <c r="P94" s="5"/>
      <c r="Q94" s="60"/>
      <c r="R94" s="60"/>
      <c r="S94" s="60"/>
      <c r="T94" s="60"/>
      <c r="U94" s="60"/>
      <c r="V94" s="140"/>
      <c r="W94" s="140"/>
      <c r="X94" s="140"/>
      <c r="Y94" s="140"/>
      <c r="Z94" s="140" t="e">
        <f t="shared" ref="Z94:Z106" si="4">AVERAGE(W94:Y94)</f>
        <v>#DIV/0!</v>
      </c>
    </row>
    <row r="95" spans="1:26" ht="57.75" customHeight="1">
      <c r="A95" s="132">
        <v>3</v>
      </c>
      <c r="B95" s="290" t="s">
        <v>470</v>
      </c>
      <c r="C95" s="291"/>
      <c r="D95" s="292"/>
      <c r="E95" s="137" t="s">
        <v>44</v>
      </c>
      <c r="F95" s="137" t="s">
        <v>472</v>
      </c>
      <c r="G95" s="148" t="s">
        <v>61</v>
      </c>
      <c r="H95" s="150" t="s">
        <v>296</v>
      </c>
      <c r="I95" s="150" t="s">
        <v>495</v>
      </c>
      <c r="J95" s="92"/>
      <c r="K95" s="60"/>
      <c r="L95" s="60"/>
      <c r="M95" s="60"/>
      <c r="N95" s="60"/>
      <c r="O95" s="60"/>
      <c r="P95" s="5"/>
      <c r="Q95" s="60"/>
      <c r="R95" s="60"/>
      <c r="S95" s="60"/>
      <c r="T95" s="60"/>
      <c r="U95" s="60"/>
      <c r="V95" s="140"/>
      <c r="W95" s="140"/>
      <c r="X95" s="140"/>
      <c r="Y95" s="140"/>
      <c r="Z95" s="146" t="e">
        <f t="shared" si="4"/>
        <v>#DIV/0!</v>
      </c>
    </row>
    <row r="96" spans="1:26" ht="34.5" customHeight="1">
      <c r="A96" s="132">
        <v>4</v>
      </c>
      <c r="B96" s="293" t="s">
        <v>420</v>
      </c>
      <c r="C96" s="294"/>
      <c r="D96" s="294"/>
      <c r="E96" s="137" t="s">
        <v>44</v>
      </c>
      <c r="F96" s="135" t="s">
        <v>138</v>
      </c>
      <c r="G96" s="148" t="s">
        <v>61</v>
      </c>
      <c r="H96" s="150" t="s">
        <v>296</v>
      </c>
      <c r="I96" s="150" t="s">
        <v>495</v>
      </c>
      <c r="J96" s="92"/>
      <c r="K96" s="60"/>
      <c r="L96" s="60"/>
      <c r="M96" s="60"/>
      <c r="N96" s="60"/>
      <c r="O96" s="60"/>
      <c r="P96" s="5"/>
      <c r="Q96" s="60"/>
      <c r="R96" s="60"/>
      <c r="S96" s="60"/>
      <c r="T96" s="60"/>
      <c r="U96" s="60"/>
      <c r="V96" s="140"/>
      <c r="W96" s="140"/>
      <c r="X96" s="140"/>
      <c r="Y96" s="140"/>
      <c r="Z96" s="146" t="e">
        <f t="shared" si="4"/>
        <v>#DIV/0!</v>
      </c>
    </row>
    <row r="97" spans="1:26" ht="34.5" customHeight="1">
      <c r="A97" s="132">
        <v>5</v>
      </c>
      <c r="B97" s="293" t="s">
        <v>466</v>
      </c>
      <c r="C97" s="294"/>
      <c r="D97" s="294"/>
      <c r="E97" s="137" t="s">
        <v>44</v>
      </c>
      <c r="F97" s="135" t="s">
        <v>138</v>
      </c>
      <c r="G97" s="148" t="s">
        <v>61</v>
      </c>
      <c r="H97" s="150" t="s">
        <v>298</v>
      </c>
      <c r="I97" s="150" t="s">
        <v>439</v>
      </c>
      <c r="J97" s="92"/>
      <c r="K97" s="60"/>
      <c r="L97" s="60"/>
      <c r="M97" s="60"/>
      <c r="N97" s="60"/>
      <c r="O97" s="60"/>
      <c r="P97" s="60"/>
      <c r="Q97" s="5"/>
      <c r="R97" s="5"/>
      <c r="S97" s="60"/>
      <c r="T97" s="60"/>
      <c r="U97" s="60"/>
      <c r="V97" s="140"/>
      <c r="W97" s="140"/>
      <c r="X97" s="140"/>
      <c r="Y97" s="140"/>
      <c r="Z97" s="146" t="e">
        <f t="shared" si="4"/>
        <v>#DIV/0!</v>
      </c>
    </row>
    <row r="98" spans="1:26" ht="40.5" customHeight="1">
      <c r="A98" s="132">
        <v>6</v>
      </c>
      <c r="B98" s="290" t="s">
        <v>482</v>
      </c>
      <c r="C98" s="291"/>
      <c r="D98" s="292"/>
      <c r="E98" s="137" t="s">
        <v>44</v>
      </c>
      <c r="F98" s="137" t="s">
        <v>136</v>
      </c>
      <c r="G98" s="148" t="s">
        <v>61</v>
      </c>
      <c r="H98" s="150" t="s">
        <v>496</v>
      </c>
      <c r="I98" s="150" t="s">
        <v>497</v>
      </c>
      <c r="J98" s="92"/>
      <c r="K98" s="60"/>
      <c r="L98" s="60"/>
      <c r="M98" s="60"/>
      <c r="N98" s="60"/>
      <c r="O98" s="60"/>
      <c r="P98" s="60"/>
      <c r="Q98" s="5"/>
      <c r="R98" s="5"/>
      <c r="S98" s="60"/>
      <c r="T98" s="60"/>
      <c r="U98" s="60"/>
      <c r="V98" s="140"/>
      <c r="W98" s="140"/>
      <c r="X98" s="140"/>
      <c r="Y98" s="140"/>
      <c r="Z98" s="146" t="e">
        <f t="shared" si="4"/>
        <v>#DIV/0!</v>
      </c>
    </row>
    <row r="99" spans="1:26" ht="46.5" customHeight="1">
      <c r="A99" s="132">
        <v>7</v>
      </c>
      <c r="B99" s="290" t="s">
        <v>473</v>
      </c>
      <c r="C99" s="291"/>
      <c r="D99" s="292"/>
      <c r="E99" s="137" t="s">
        <v>44</v>
      </c>
      <c r="F99" s="137" t="s">
        <v>483</v>
      </c>
      <c r="G99" s="148" t="s">
        <v>61</v>
      </c>
      <c r="H99" s="150" t="s">
        <v>498</v>
      </c>
      <c r="I99" s="150" t="s">
        <v>499</v>
      </c>
      <c r="J99" s="92"/>
      <c r="K99" s="60"/>
      <c r="L99" s="60"/>
      <c r="M99" s="60"/>
      <c r="N99" s="60"/>
      <c r="O99" s="60"/>
      <c r="P99" s="60"/>
      <c r="Q99" s="5"/>
      <c r="R99" s="5"/>
      <c r="S99" s="60"/>
      <c r="T99" s="60"/>
      <c r="U99" s="60"/>
      <c r="V99" s="140"/>
      <c r="W99" s="140"/>
      <c r="X99" s="140"/>
      <c r="Y99" s="140"/>
      <c r="Z99" s="146" t="e">
        <f t="shared" si="4"/>
        <v>#DIV/0!</v>
      </c>
    </row>
    <row r="100" spans="1:26" ht="34.5" customHeight="1">
      <c r="A100" s="132">
        <v>8</v>
      </c>
      <c r="B100" s="290" t="s">
        <v>467</v>
      </c>
      <c r="C100" s="291"/>
      <c r="D100" s="292"/>
      <c r="E100" s="137" t="s">
        <v>44</v>
      </c>
      <c r="F100" s="135" t="s">
        <v>434</v>
      </c>
      <c r="G100" s="148" t="s">
        <v>61</v>
      </c>
      <c r="H100" s="150" t="s">
        <v>454</v>
      </c>
      <c r="I100" s="150" t="s">
        <v>401</v>
      </c>
      <c r="J100" s="92"/>
      <c r="K100" s="60"/>
      <c r="L100" s="60"/>
      <c r="M100" s="60"/>
      <c r="N100" s="60"/>
      <c r="O100" s="60"/>
      <c r="P100" s="60"/>
      <c r="Q100" s="60"/>
      <c r="R100" s="60"/>
      <c r="S100" s="5"/>
      <c r="T100" s="60"/>
      <c r="U100" s="60"/>
      <c r="V100" s="140"/>
      <c r="W100" s="140"/>
      <c r="X100" s="140"/>
      <c r="Y100" s="140"/>
      <c r="Z100" s="146" t="e">
        <f t="shared" si="4"/>
        <v>#DIV/0!</v>
      </c>
    </row>
    <row r="101" spans="1:26" ht="42.75" customHeight="1">
      <c r="A101" s="132">
        <v>9</v>
      </c>
      <c r="B101" s="290" t="s">
        <v>468</v>
      </c>
      <c r="C101" s="291"/>
      <c r="D101" s="292"/>
      <c r="E101" s="137" t="s">
        <v>45</v>
      </c>
      <c r="F101" s="135" t="s">
        <v>484</v>
      </c>
      <c r="G101" s="148" t="s">
        <v>61</v>
      </c>
      <c r="H101" s="150" t="s">
        <v>402</v>
      </c>
      <c r="I101" s="150" t="s">
        <v>326</v>
      </c>
      <c r="J101" s="92"/>
      <c r="K101" s="60"/>
      <c r="L101" s="60"/>
      <c r="M101" s="60"/>
      <c r="N101" s="60"/>
      <c r="O101" s="60"/>
      <c r="P101" s="60"/>
      <c r="Q101" s="60"/>
      <c r="R101" s="60"/>
      <c r="S101" s="60"/>
      <c r="T101" s="5"/>
      <c r="U101" s="60"/>
      <c r="V101" s="134"/>
      <c r="W101" s="140"/>
      <c r="X101" s="134"/>
      <c r="Y101" s="140"/>
      <c r="Z101" s="146" t="e">
        <f t="shared" si="4"/>
        <v>#DIV/0!</v>
      </c>
    </row>
    <row r="102" spans="1:26" ht="55.5" customHeight="1">
      <c r="A102" s="132">
        <v>10</v>
      </c>
      <c r="B102" s="290" t="s">
        <v>469</v>
      </c>
      <c r="C102" s="291"/>
      <c r="D102" s="292"/>
      <c r="E102" s="137" t="s">
        <v>44</v>
      </c>
      <c r="F102" s="137" t="s">
        <v>471</v>
      </c>
      <c r="G102" s="148" t="s">
        <v>38</v>
      </c>
      <c r="H102" s="150" t="s">
        <v>402</v>
      </c>
      <c r="I102" s="150" t="s">
        <v>326</v>
      </c>
      <c r="J102" s="92"/>
      <c r="K102" s="60"/>
      <c r="L102" s="60"/>
      <c r="M102" s="60"/>
      <c r="N102" s="60"/>
      <c r="O102" s="60"/>
      <c r="P102" s="60"/>
      <c r="Q102" s="60"/>
      <c r="R102" s="60"/>
      <c r="S102" s="60"/>
      <c r="T102" s="5"/>
      <c r="U102" s="60"/>
      <c r="V102" s="134"/>
      <c r="W102" s="140"/>
      <c r="X102" s="134"/>
      <c r="Y102" s="140"/>
      <c r="Z102" s="146" t="e">
        <f t="shared" si="4"/>
        <v>#DIV/0!</v>
      </c>
    </row>
    <row r="103" spans="1:26" ht="36" customHeight="1">
      <c r="A103" s="132">
        <v>11</v>
      </c>
      <c r="B103" s="290" t="s">
        <v>479</v>
      </c>
      <c r="C103" s="291"/>
      <c r="D103" s="292"/>
      <c r="E103" s="137" t="s">
        <v>60</v>
      </c>
      <c r="F103" s="137" t="s">
        <v>485</v>
      </c>
      <c r="G103" s="148" t="s">
        <v>38</v>
      </c>
      <c r="H103" s="150" t="s">
        <v>402</v>
      </c>
      <c r="I103" s="150" t="s">
        <v>326</v>
      </c>
      <c r="J103" s="92"/>
      <c r="K103" s="60"/>
      <c r="L103" s="60"/>
      <c r="M103" s="60"/>
      <c r="N103" s="60"/>
      <c r="O103" s="60"/>
      <c r="P103" s="60"/>
      <c r="Q103" s="60"/>
      <c r="R103" s="60"/>
      <c r="S103" s="60"/>
      <c r="T103" s="5"/>
      <c r="U103" s="60"/>
      <c r="V103" s="134"/>
      <c r="W103" s="140"/>
      <c r="X103" s="134"/>
      <c r="Y103" s="140"/>
      <c r="Z103" s="146" t="e">
        <f t="shared" si="4"/>
        <v>#DIV/0!</v>
      </c>
    </row>
    <row r="104" spans="1:26" ht="49.5" customHeight="1">
      <c r="A104" s="132">
        <v>12</v>
      </c>
      <c r="B104" s="253" t="s">
        <v>474</v>
      </c>
      <c r="C104" s="254"/>
      <c r="D104" s="255"/>
      <c r="E104" s="137" t="s">
        <v>45</v>
      </c>
      <c r="F104" s="135" t="s">
        <v>484</v>
      </c>
      <c r="G104" s="148" t="s">
        <v>38</v>
      </c>
      <c r="H104" s="150" t="s">
        <v>402</v>
      </c>
      <c r="I104" s="150" t="s">
        <v>326</v>
      </c>
      <c r="J104" s="60"/>
      <c r="K104" s="60"/>
      <c r="L104" s="60"/>
      <c r="M104" s="60"/>
      <c r="N104" s="60"/>
      <c r="O104" s="149"/>
      <c r="P104" s="60"/>
      <c r="Q104" s="60"/>
      <c r="R104" s="60"/>
      <c r="S104" s="60"/>
      <c r="T104" s="5"/>
      <c r="U104" s="60"/>
      <c r="V104" s="37"/>
      <c r="W104" s="37"/>
      <c r="X104" s="37"/>
      <c r="Y104" s="37"/>
      <c r="Z104" s="146" t="e">
        <f t="shared" si="4"/>
        <v>#DIV/0!</v>
      </c>
    </row>
    <row r="105" spans="1:26" ht="43.5" customHeight="1">
      <c r="A105" s="132">
        <v>13</v>
      </c>
      <c r="B105" s="267" t="s">
        <v>475</v>
      </c>
      <c r="C105" s="267"/>
      <c r="D105" s="267"/>
      <c r="E105" s="138" t="s">
        <v>44</v>
      </c>
      <c r="F105" s="137" t="s">
        <v>477</v>
      </c>
      <c r="G105" s="148" t="s">
        <v>171</v>
      </c>
      <c r="H105" s="150" t="s">
        <v>402</v>
      </c>
      <c r="I105" s="151" t="s">
        <v>289</v>
      </c>
      <c r="J105" s="60"/>
      <c r="K105" s="60"/>
      <c r="L105" s="60"/>
      <c r="M105" s="60"/>
      <c r="N105" s="60"/>
      <c r="O105" s="82"/>
      <c r="P105" s="60"/>
      <c r="Q105" s="60"/>
      <c r="R105" s="60"/>
      <c r="S105" s="60"/>
      <c r="T105" s="5"/>
      <c r="U105" s="5"/>
      <c r="V105" s="37"/>
      <c r="W105" s="37"/>
      <c r="X105" s="37"/>
      <c r="Y105" s="37"/>
      <c r="Z105" s="146" t="e">
        <f t="shared" si="4"/>
        <v>#DIV/0!</v>
      </c>
    </row>
    <row r="106" spans="1:26" ht="35.25" customHeight="1">
      <c r="A106" s="132">
        <v>14</v>
      </c>
      <c r="B106" s="253" t="s">
        <v>476</v>
      </c>
      <c r="C106" s="254"/>
      <c r="D106" s="255"/>
      <c r="E106" s="138" t="s">
        <v>44</v>
      </c>
      <c r="F106" s="135" t="s">
        <v>486</v>
      </c>
      <c r="G106" s="147" t="s">
        <v>162</v>
      </c>
      <c r="H106" s="150" t="s">
        <v>402</v>
      </c>
      <c r="I106" s="151" t="s">
        <v>289</v>
      </c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5"/>
      <c r="U106" s="5"/>
      <c r="V106" s="37"/>
      <c r="W106" s="37"/>
      <c r="X106" s="37"/>
      <c r="Y106" s="37"/>
      <c r="Z106" s="146" t="e">
        <f t="shared" si="4"/>
        <v>#DIV/0!</v>
      </c>
    </row>
    <row r="107" spans="1:26">
      <c r="A107" s="297" t="s">
        <v>35</v>
      </c>
      <c r="B107" s="297"/>
      <c r="C107" s="297"/>
      <c r="D107" s="297"/>
      <c r="E107" s="297"/>
      <c r="F107" s="297"/>
      <c r="G107" s="297"/>
      <c r="H107" s="298" t="s">
        <v>36</v>
      </c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5" t="e">
        <f>AVERAGE(#REF!)</f>
        <v>#REF!</v>
      </c>
      <c r="W107" s="295" t="e">
        <f>AVERAGE(#REF!)</f>
        <v>#REF!</v>
      </c>
      <c r="X107" s="295" t="e">
        <f>AVERAGE(#REF!)</f>
        <v>#REF!</v>
      </c>
      <c r="Y107" s="295" t="e">
        <f>AVERAGE(#REF!)</f>
        <v>#REF!</v>
      </c>
      <c r="Z107" s="295" t="e">
        <f>AVERAGE(#REF!)</f>
        <v>#REF!</v>
      </c>
    </row>
    <row r="108" spans="1:26">
      <c r="A108" s="297"/>
      <c r="B108" s="297"/>
      <c r="C108" s="297"/>
      <c r="D108" s="297"/>
      <c r="E108" s="297"/>
      <c r="F108" s="297"/>
      <c r="G108" s="297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5"/>
      <c r="W108" s="295"/>
      <c r="X108" s="295"/>
      <c r="Y108" s="295"/>
      <c r="Z108" s="295"/>
    </row>
    <row r="109" spans="1:26">
      <c r="A109" s="297"/>
      <c r="B109" s="297"/>
      <c r="C109" s="297"/>
      <c r="D109" s="297"/>
      <c r="E109" s="297"/>
      <c r="F109" s="297"/>
      <c r="G109" s="297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5"/>
      <c r="W109" s="295"/>
      <c r="X109" s="295"/>
      <c r="Y109" s="295"/>
      <c r="Z109" s="295"/>
    </row>
    <row r="112" spans="1:26" ht="22.5" customHeight="1">
      <c r="A112" s="216" t="s">
        <v>314</v>
      </c>
      <c r="B112" s="217"/>
      <c r="C112" s="172" t="s">
        <v>286</v>
      </c>
      <c r="D112" s="172"/>
      <c r="E112" s="172"/>
      <c r="F112" s="308" t="s">
        <v>209</v>
      </c>
      <c r="G112" s="309"/>
      <c r="H112" s="309"/>
      <c r="I112" s="309"/>
      <c r="J112" s="309"/>
      <c r="K112" s="309"/>
      <c r="L112" s="309"/>
      <c r="M112" s="309"/>
      <c r="N112" s="309"/>
      <c r="O112" s="309"/>
      <c r="P112" s="309"/>
      <c r="Q112" s="309"/>
      <c r="R112" s="309"/>
      <c r="S112" s="309"/>
      <c r="T112" s="309"/>
      <c r="U112" s="309"/>
      <c r="V112" s="309"/>
      <c r="W112" s="309"/>
      <c r="X112" s="159" t="s">
        <v>33</v>
      </c>
      <c r="Y112" s="160"/>
      <c r="Z112" s="113">
        <v>5</v>
      </c>
    </row>
    <row r="113" spans="1:26" ht="22.5">
      <c r="A113" s="109" t="s">
        <v>1</v>
      </c>
      <c r="B113" s="310" t="s">
        <v>129</v>
      </c>
      <c r="C113" s="310"/>
      <c r="D113" s="311" t="s">
        <v>2</v>
      </c>
      <c r="E113" s="311"/>
      <c r="F113" s="312" t="s">
        <v>48</v>
      </c>
      <c r="G113" s="312"/>
      <c r="H113" s="312"/>
      <c r="I113" s="312"/>
      <c r="J113" s="312"/>
      <c r="K113" s="312"/>
      <c r="L113" s="312"/>
      <c r="M113" s="312"/>
      <c r="N113" s="312"/>
      <c r="O113" s="312"/>
      <c r="P113" s="312"/>
      <c r="Q113" s="312"/>
      <c r="R113" s="312"/>
      <c r="S113" s="312"/>
      <c r="T113" s="312"/>
      <c r="U113" s="312"/>
      <c r="V113" s="312"/>
      <c r="W113" s="312"/>
      <c r="X113" s="312"/>
      <c r="Y113" s="312"/>
      <c r="Z113" s="312"/>
    </row>
    <row r="114" spans="1:26" ht="22.5">
      <c r="A114" s="109" t="s">
        <v>1</v>
      </c>
      <c r="B114" s="314"/>
      <c r="C114" s="314"/>
      <c r="D114" s="315" t="s">
        <v>3</v>
      </c>
      <c r="E114" s="316"/>
      <c r="F114" s="312" t="s">
        <v>491</v>
      </c>
      <c r="G114" s="312"/>
      <c r="H114" s="312"/>
      <c r="I114" s="312"/>
      <c r="J114" s="312"/>
      <c r="K114" s="312"/>
      <c r="L114" s="312"/>
      <c r="M114" s="312"/>
      <c r="N114" s="312"/>
      <c r="O114" s="312"/>
      <c r="P114" s="312"/>
      <c r="Q114" s="312"/>
      <c r="R114" s="312"/>
      <c r="S114" s="312"/>
      <c r="T114" s="312"/>
      <c r="U114" s="312"/>
      <c r="V114" s="312"/>
      <c r="W114" s="312"/>
      <c r="X114" s="312"/>
      <c r="Y114" s="312"/>
      <c r="Z114" s="312"/>
    </row>
    <row r="115" spans="1:26" ht="22.5">
      <c r="A115" s="299" t="s">
        <v>4</v>
      </c>
      <c r="B115" s="300"/>
      <c r="C115" s="301"/>
      <c r="D115" s="323" t="s">
        <v>493</v>
      </c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</row>
    <row r="116" spans="1:26" ht="22.5">
      <c r="A116" s="299" t="s">
        <v>5</v>
      </c>
      <c r="B116" s="300"/>
      <c r="C116" s="301"/>
      <c r="D116" s="289" t="s">
        <v>492</v>
      </c>
      <c r="E116" s="289"/>
      <c r="F116" s="289"/>
      <c r="G116" s="289"/>
      <c r="H116" s="302" t="s">
        <v>40</v>
      </c>
      <c r="I116" s="303"/>
      <c r="J116" s="304"/>
      <c r="K116" s="305"/>
      <c r="L116" s="305"/>
      <c r="M116" s="305"/>
      <c r="N116" s="305"/>
      <c r="O116" s="305"/>
      <c r="P116" s="305"/>
      <c r="Q116" s="305"/>
      <c r="R116" s="305"/>
      <c r="S116" s="305"/>
      <c r="T116" s="305"/>
      <c r="U116" s="306"/>
      <c r="V116" s="304" t="s">
        <v>6</v>
      </c>
      <c r="W116" s="305"/>
      <c r="X116" s="306"/>
      <c r="Y116" s="313"/>
      <c r="Z116" s="313"/>
    </row>
    <row r="117" spans="1:26" ht="22.5">
      <c r="A117" s="179" t="s">
        <v>7</v>
      </c>
      <c r="B117" s="179"/>
      <c r="C117" s="179"/>
      <c r="D117" s="180" t="s">
        <v>494</v>
      </c>
      <c r="E117" s="180"/>
      <c r="F117" s="180"/>
      <c r="G117" s="180"/>
      <c r="H117" s="180"/>
      <c r="I117" s="180"/>
      <c r="J117" s="180"/>
      <c r="K117" s="180"/>
      <c r="L117" s="180"/>
      <c r="M117" s="180"/>
      <c r="N117" s="180"/>
      <c r="O117" s="180"/>
      <c r="P117" s="180"/>
      <c r="Q117" s="180"/>
      <c r="R117" s="180"/>
      <c r="S117" s="180"/>
      <c r="T117" s="180"/>
      <c r="U117" s="181"/>
      <c r="V117" s="161" t="s">
        <v>291</v>
      </c>
      <c r="W117" s="161"/>
      <c r="X117" s="161"/>
      <c r="Y117" s="161"/>
      <c r="Z117" s="161"/>
    </row>
    <row r="118" spans="1:26" ht="25.5">
      <c r="A118" s="179"/>
      <c r="B118" s="179"/>
      <c r="C118" s="179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  <c r="S118" s="182"/>
      <c r="T118" s="182"/>
      <c r="U118" s="183"/>
      <c r="V118" s="102" t="s">
        <v>27</v>
      </c>
      <c r="W118" s="102" t="s">
        <v>28</v>
      </c>
      <c r="X118" s="102" t="s">
        <v>29</v>
      </c>
      <c r="Y118" s="102" t="s">
        <v>30</v>
      </c>
      <c r="Z118" s="103" t="s">
        <v>31</v>
      </c>
    </row>
    <row r="119" spans="1:26" ht="77.25">
      <c r="A119" s="111" t="s">
        <v>8</v>
      </c>
      <c r="B119" s="296" t="s">
        <v>9</v>
      </c>
      <c r="C119" s="296"/>
      <c r="D119" s="296"/>
      <c r="E119" s="4" t="s">
        <v>10</v>
      </c>
      <c r="F119" s="95" t="s">
        <v>11</v>
      </c>
      <c r="G119" s="4" t="s">
        <v>12</v>
      </c>
      <c r="H119" s="11" t="s">
        <v>13</v>
      </c>
      <c r="I119" s="11" t="s">
        <v>14</v>
      </c>
      <c r="J119" s="4" t="s">
        <v>15</v>
      </c>
      <c r="K119" s="4" t="s">
        <v>16</v>
      </c>
      <c r="L119" s="4" t="s">
        <v>17</v>
      </c>
      <c r="M119" s="4" t="s">
        <v>18</v>
      </c>
      <c r="N119" s="4" t="s">
        <v>19</v>
      </c>
      <c r="O119" s="4" t="s">
        <v>20</v>
      </c>
      <c r="P119" s="4" t="s">
        <v>21</v>
      </c>
      <c r="Q119" s="4" t="s">
        <v>22</v>
      </c>
      <c r="R119" s="4" t="s">
        <v>23</v>
      </c>
      <c r="S119" s="4" t="s">
        <v>24</v>
      </c>
      <c r="T119" s="4" t="s">
        <v>25</v>
      </c>
      <c r="U119" s="4" t="s">
        <v>26</v>
      </c>
      <c r="V119" s="4" t="s">
        <v>34</v>
      </c>
      <c r="W119" s="4" t="s">
        <v>34</v>
      </c>
      <c r="X119" s="4" t="s">
        <v>34</v>
      </c>
      <c r="Y119" s="4" t="s">
        <v>34</v>
      </c>
      <c r="Z119" s="4" t="s">
        <v>32</v>
      </c>
    </row>
    <row r="120" spans="1:26" ht="40.5" customHeight="1">
      <c r="A120" s="141">
        <v>1</v>
      </c>
      <c r="B120" s="293" t="s">
        <v>500</v>
      </c>
      <c r="C120" s="294"/>
      <c r="D120" s="294"/>
      <c r="E120" s="143" t="s">
        <v>44</v>
      </c>
      <c r="F120" s="145" t="s">
        <v>480</v>
      </c>
      <c r="G120" s="148" t="s">
        <v>61</v>
      </c>
      <c r="H120" s="150" t="s">
        <v>296</v>
      </c>
      <c r="I120" s="150" t="s">
        <v>495</v>
      </c>
      <c r="J120" s="92"/>
      <c r="K120" s="60"/>
      <c r="L120" s="60"/>
      <c r="M120" s="60"/>
      <c r="N120" s="60"/>
      <c r="O120" s="60"/>
      <c r="P120" s="5"/>
      <c r="Q120" s="60"/>
      <c r="R120" s="60"/>
      <c r="S120" s="60"/>
      <c r="T120" s="60"/>
      <c r="U120" s="60"/>
      <c r="V120" s="146"/>
      <c r="W120" s="146"/>
      <c r="X120" s="146"/>
      <c r="Y120" s="146"/>
      <c r="Z120" s="146" t="e">
        <f>AVERAGE(W120:Y120)</f>
        <v>#DIV/0!</v>
      </c>
    </row>
    <row r="121" spans="1:26" ht="33" customHeight="1">
      <c r="A121" s="141">
        <v>2</v>
      </c>
      <c r="B121" s="294" t="s">
        <v>445</v>
      </c>
      <c r="C121" s="294"/>
      <c r="D121" s="294"/>
      <c r="E121" s="143" t="s">
        <v>44</v>
      </c>
      <c r="F121" s="143" t="s">
        <v>481</v>
      </c>
      <c r="G121" s="148" t="s">
        <v>61</v>
      </c>
      <c r="H121" s="150" t="s">
        <v>296</v>
      </c>
      <c r="I121" s="150" t="s">
        <v>495</v>
      </c>
      <c r="J121" s="92"/>
      <c r="K121" s="60"/>
      <c r="L121" s="60"/>
      <c r="M121" s="60"/>
      <c r="N121" s="60"/>
      <c r="O121" s="60"/>
      <c r="P121" s="5"/>
      <c r="Q121" s="60"/>
      <c r="R121" s="60"/>
      <c r="S121" s="60"/>
      <c r="T121" s="60"/>
      <c r="U121" s="60"/>
      <c r="V121" s="146"/>
      <c r="W121" s="146"/>
      <c r="X121" s="146"/>
      <c r="Y121" s="146"/>
      <c r="Z121" s="146" t="e">
        <f t="shared" ref="Z121:Z133" si="5">AVERAGE(W121:Y121)</f>
        <v>#DIV/0!</v>
      </c>
    </row>
    <row r="122" spans="1:26" ht="57.75" customHeight="1">
      <c r="A122" s="141">
        <v>3</v>
      </c>
      <c r="B122" s="290" t="s">
        <v>515</v>
      </c>
      <c r="C122" s="291"/>
      <c r="D122" s="292"/>
      <c r="E122" s="143" t="s">
        <v>44</v>
      </c>
      <c r="F122" s="143" t="s">
        <v>472</v>
      </c>
      <c r="G122" s="148" t="s">
        <v>61</v>
      </c>
      <c r="H122" s="150" t="s">
        <v>296</v>
      </c>
      <c r="I122" s="150" t="s">
        <v>495</v>
      </c>
      <c r="J122" s="92"/>
      <c r="K122" s="60"/>
      <c r="L122" s="60"/>
      <c r="M122" s="60"/>
      <c r="N122" s="60"/>
      <c r="O122" s="60"/>
      <c r="P122" s="5"/>
      <c r="Q122" s="60"/>
      <c r="R122" s="60"/>
      <c r="S122" s="60"/>
      <c r="T122" s="60"/>
      <c r="U122" s="60"/>
      <c r="V122" s="146"/>
      <c r="W122" s="146"/>
      <c r="X122" s="146"/>
      <c r="Y122" s="146"/>
      <c r="Z122" s="146" t="e">
        <f t="shared" si="5"/>
        <v>#DIV/0!</v>
      </c>
    </row>
    <row r="123" spans="1:26" ht="34.5" customHeight="1">
      <c r="A123" s="141">
        <v>4</v>
      </c>
      <c r="B123" s="293" t="s">
        <v>420</v>
      </c>
      <c r="C123" s="294"/>
      <c r="D123" s="294"/>
      <c r="E123" s="143" t="s">
        <v>44</v>
      </c>
      <c r="F123" s="145" t="s">
        <v>138</v>
      </c>
      <c r="G123" s="148" t="s">
        <v>61</v>
      </c>
      <c r="H123" s="150" t="s">
        <v>296</v>
      </c>
      <c r="I123" s="150" t="s">
        <v>495</v>
      </c>
      <c r="J123" s="92"/>
      <c r="K123" s="60"/>
      <c r="L123" s="60"/>
      <c r="M123" s="60"/>
      <c r="N123" s="60"/>
      <c r="O123" s="60"/>
      <c r="P123" s="5"/>
      <c r="Q123" s="60"/>
      <c r="R123" s="60"/>
      <c r="S123" s="60"/>
      <c r="T123" s="60"/>
      <c r="U123" s="60"/>
      <c r="V123" s="146"/>
      <c r="W123" s="146"/>
      <c r="X123" s="146"/>
      <c r="Y123" s="146"/>
      <c r="Z123" s="146" t="e">
        <f t="shared" si="5"/>
        <v>#DIV/0!</v>
      </c>
    </row>
    <row r="124" spans="1:26" ht="34.5" customHeight="1">
      <c r="A124" s="141">
        <v>5</v>
      </c>
      <c r="B124" s="293" t="s">
        <v>466</v>
      </c>
      <c r="C124" s="294"/>
      <c r="D124" s="294"/>
      <c r="E124" s="143" t="s">
        <v>44</v>
      </c>
      <c r="F124" s="145" t="s">
        <v>138</v>
      </c>
      <c r="G124" s="148" t="s">
        <v>61</v>
      </c>
      <c r="H124" s="150" t="s">
        <v>298</v>
      </c>
      <c r="I124" s="150" t="s">
        <v>439</v>
      </c>
      <c r="J124" s="92"/>
      <c r="K124" s="60"/>
      <c r="L124" s="60"/>
      <c r="M124" s="60"/>
      <c r="N124" s="60"/>
      <c r="O124" s="60"/>
      <c r="P124" s="60"/>
      <c r="Q124" s="5"/>
      <c r="R124" s="5"/>
      <c r="S124" s="60"/>
      <c r="T124" s="60"/>
      <c r="U124" s="60"/>
      <c r="V124" s="146"/>
      <c r="W124" s="146"/>
      <c r="X124" s="146"/>
      <c r="Y124" s="146"/>
      <c r="Z124" s="146" t="e">
        <f t="shared" si="5"/>
        <v>#DIV/0!</v>
      </c>
    </row>
    <row r="125" spans="1:26" ht="40.5" customHeight="1">
      <c r="A125" s="141">
        <v>6</v>
      </c>
      <c r="B125" s="290" t="s">
        <v>501</v>
      </c>
      <c r="C125" s="291"/>
      <c r="D125" s="292"/>
      <c r="E125" s="143" t="s">
        <v>44</v>
      </c>
      <c r="F125" s="143" t="s">
        <v>136</v>
      </c>
      <c r="G125" s="148" t="s">
        <v>61</v>
      </c>
      <c r="H125" s="150" t="s">
        <v>496</v>
      </c>
      <c r="I125" s="150" t="s">
        <v>497</v>
      </c>
      <c r="J125" s="92"/>
      <c r="K125" s="60"/>
      <c r="L125" s="60"/>
      <c r="M125" s="60"/>
      <c r="N125" s="60"/>
      <c r="O125" s="60"/>
      <c r="P125" s="60"/>
      <c r="Q125" s="5"/>
      <c r="R125" s="5"/>
      <c r="S125" s="60"/>
      <c r="T125" s="60"/>
      <c r="U125" s="60"/>
      <c r="V125" s="146"/>
      <c r="W125" s="146"/>
      <c r="X125" s="146"/>
      <c r="Y125" s="146"/>
      <c r="Z125" s="146" t="e">
        <f t="shared" si="5"/>
        <v>#DIV/0!</v>
      </c>
    </row>
    <row r="126" spans="1:26" ht="46.5" customHeight="1">
      <c r="A126" s="141">
        <v>7</v>
      </c>
      <c r="B126" s="290" t="s">
        <v>502</v>
      </c>
      <c r="C126" s="291"/>
      <c r="D126" s="292"/>
      <c r="E126" s="143" t="s">
        <v>44</v>
      </c>
      <c r="F126" s="143" t="s">
        <v>514</v>
      </c>
      <c r="G126" s="148" t="s">
        <v>61</v>
      </c>
      <c r="H126" s="150" t="s">
        <v>498</v>
      </c>
      <c r="I126" s="150" t="s">
        <v>499</v>
      </c>
      <c r="J126" s="92"/>
      <c r="K126" s="60"/>
      <c r="L126" s="60"/>
      <c r="M126" s="60"/>
      <c r="N126" s="60"/>
      <c r="O126" s="60"/>
      <c r="P126" s="60"/>
      <c r="Q126" s="5"/>
      <c r="R126" s="5"/>
      <c r="S126" s="60"/>
      <c r="T126" s="60"/>
      <c r="U126" s="60"/>
      <c r="V126" s="146"/>
      <c r="W126" s="146"/>
      <c r="X126" s="146"/>
      <c r="Y126" s="146"/>
      <c r="Z126" s="146" t="e">
        <f t="shared" si="5"/>
        <v>#DIV/0!</v>
      </c>
    </row>
    <row r="127" spans="1:26" ht="34.5" customHeight="1">
      <c r="A127" s="141">
        <v>8</v>
      </c>
      <c r="B127" s="290" t="s">
        <v>503</v>
      </c>
      <c r="C127" s="291"/>
      <c r="D127" s="292"/>
      <c r="E127" s="143" t="s">
        <v>44</v>
      </c>
      <c r="F127" s="145" t="s">
        <v>434</v>
      </c>
      <c r="G127" s="148" t="s">
        <v>61</v>
      </c>
      <c r="H127" s="150" t="s">
        <v>454</v>
      </c>
      <c r="I127" s="150" t="s">
        <v>401</v>
      </c>
      <c r="J127" s="92"/>
      <c r="K127" s="60"/>
      <c r="L127" s="60"/>
      <c r="M127" s="60"/>
      <c r="N127" s="60"/>
      <c r="O127" s="60"/>
      <c r="P127" s="60"/>
      <c r="Q127" s="60"/>
      <c r="R127" s="60"/>
      <c r="S127" s="5"/>
      <c r="T127" s="60"/>
      <c r="U127" s="60"/>
      <c r="V127" s="146"/>
      <c r="W127" s="146"/>
      <c r="X127" s="146"/>
      <c r="Y127" s="146"/>
      <c r="Z127" s="146" t="e">
        <f t="shared" si="5"/>
        <v>#DIV/0!</v>
      </c>
    </row>
    <row r="128" spans="1:26" ht="42.75" customHeight="1">
      <c r="A128" s="141">
        <v>9</v>
      </c>
      <c r="B128" s="290" t="s">
        <v>504</v>
      </c>
      <c r="C128" s="291"/>
      <c r="D128" s="292"/>
      <c r="E128" s="143" t="s">
        <v>45</v>
      </c>
      <c r="F128" s="145" t="s">
        <v>513</v>
      </c>
      <c r="G128" s="148" t="s">
        <v>61</v>
      </c>
      <c r="H128" s="150" t="s">
        <v>402</v>
      </c>
      <c r="I128" s="150" t="s">
        <v>326</v>
      </c>
      <c r="J128" s="92"/>
      <c r="K128" s="60"/>
      <c r="L128" s="60"/>
      <c r="M128" s="60"/>
      <c r="N128" s="60"/>
      <c r="O128" s="60"/>
      <c r="P128" s="60"/>
      <c r="Q128" s="60"/>
      <c r="R128" s="60"/>
      <c r="S128" s="60"/>
      <c r="T128" s="5"/>
      <c r="U128" s="60"/>
      <c r="V128" s="142"/>
      <c r="W128" s="146"/>
      <c r="X128" s="142"/>
      <c r="Y128" s="146"/>
      <c r="Z128" s="146" t="e">
        <f t="shared" si="5"/>
        <v>#DIV/0!</v>
      </c>
    </row>
    <row r="129" spans="1:26" ht="69" customHeight="1">
      <c r="A129" s="141">
        <v>10</v>
      </c>
      <c r="B129" s="290" t="s">
        <v>505</v>
      </c>
      <c r="C129" s="291"/>
      <c r="D129" s="292"/>
      <c r="E129" s="143" t="s">
        <v>44</v>
      </c>
      <c r="F129" s="143" t="s">
        <v>512</v>
      </c>
      <c r="G129" s="148" t="s">
        <v>38</v>
      </c>
      <c r="H129" s="150" t="s">
        <v>402</v>
      </c>
      <c r="I129" s="150" t="s">
        <v>326</v>
      </c>
      <c r="J129" s="92"/>
      <c r="K129" s="60"/>
      <c r="L129" s="60"/>
      <c r="M129" s="60"/>
      <c r="N129" s="60"/>
      <c r="O129" s="60"/>
      <c r="P129" s="60"/>
      <c r="Q129" s="60"/>
      <c r="R129" s="60"/>
      <c r="S129" s="60"/>
      <c r="T129" s="5"/>
      <c r="U129" s="60"/>
      <c r="V129" s="142"/>
      <c r="W129" s="146"/>
      <c r="X129" s="142"/>
      <c r="Y129" s="146"/>
      <c r="Z129" s="146" t="e">
        <f t="shared" si="5"/>
        <v>#DIV/0!</v>
      </c>
    </row>
    <row r="130" spans="1:26" ht="36" customHeight="1">
      <c r="A130" s="141">
        <v>11</v>
      </c>
      <c r="B130" s="290" t="s">
        <v>479</v>
      </c>
      <c r="C130" s="291"/>
      <c r="D130" s="292"/>
      <c r="E130" s="143" t="s">
        <v>60</v>
      </c>
      <c r="F130" s="143" t="s">
        <v>511</v>
      </c>
      <c r="G130" s="148" t="s">
        <v>38</v>
      </c>
      <c r="H130" s="150" t="s">
        <v>402</v>
      </c>
      <c r="I130" s="150" t="s">
        <v>326</v>
      </c>
      <c r="J130" s="92"/>
      <c r="K130" s="60"/>
      <c r="L130" s="60"/>
      <c r="M130" s="60"/>
      <c r="N130" s="60"/>
      <c r="O130" s="60"/>
      <c r="P130" s="60"/>
      <c r="Q130" s="60"/>
      <c r="R130" s="60"/>
      <c r="S130" s="60"/>
      <c r="T130" s="5"/>
      <c r="U130" s="60"/>
      <c r="V130" s="142"/>
      <c r="W130" s="146"/>
      <c r="X130" s="142"/>
      <c r="Y130" s="146"/>
      <c r="Z130" s="146" t="e">
        <f t="shared" si="5"/>
        <v>#DIV/0!</v>
      </c>
    </row>
    <row r="131" spans="1:26" ht="49.5" customHeight="1">
      <c r="A131" s="141">
        <v>12</v>
      </c>
      <c r="B131" s="253" t="s">
        <v>506</v>
      </c>
      <c r="C131" s="254"/>
      <c r="D131" s="255"/>
      <c r="E131" s="143" t="s">
        <v>45</v>
      </c>
      <c r="F131" s="145" t="s">
        <v>510</v>
      </c>
      <c r="G131" s="148" t="s">
        <v>38</v>
      </c>
      <c r="H131" s="150" t="s">
        <v>402</v>
      </c>
      <c r="I131" s="150" t="s">
        <v>326</v>
      </c>
      <c r="J131" s="60"/>
      <c r="K131" s="60"/>
      <c r="L131" s="60"/>
      <c r="M131" s="60"/>
      <c r="N131" s="60"/>
      <c r="O131" s="149"/>
      <c r="P131" s="60"/>
      <c r="Q131" s="60"/>
      <c r="R131" s="60"/>
      <c r="S131" s="60"/>
      <c r="T131" s="5"/>
      <c r="U131" s="60"/>
      <c r="V131" s="37"/>
      <c r="W131" s="37"/>
      <c r="X131" s="37"/>
      <c r="Y131" s="37"/>
      <c r="Z131" s="146" t="e">
        <f t="shared" si="5"/>
        <v>#DIV/0!</v>
      </c>
    </row>
    <row r="132" spans="1:26" ht="43.5" customHeight="1">
      <c r="A132" s="141">
        <v>13</v>
      </c>
      <c r="B132" s="267" t="s">
        <v>507</v>
      </c>
      <c r="C132" s="267"/>
      <c r="D132" s="267"/>
      <c r="E132" s="144" t="s">
        <v>44</v>
      </c>
      <c r="F132" s="143" t="s">
        <v>137</v>
      </c>
      <c r="G132" s="148" t="s">
        <v>171</v>
      </c>
      <c r="H132" s="150" t="s">
        <v>402</v>
      </c>
      <c r="I132" s="151" t="s">
        <v>289</v>
      </c>
      <c r="J132" s="60"/>
      <c r="K132" s="60"/>
      <c r="L132" s="60"/>
      <c r="M132" s="60"/>
      <c r="N132" s="60"/>
      <c r="O132" s="82"/>
      <c r="P132" s="60"/>
      <c r="Q132" s="60"/>
      <c r="R132" s="60"/>
      <c r="S132" s="60"/>
      <c r="T132" s="5"/>
      <c r="U132" s="5"/>
      <c r="V132" s="37"/>
      <c r="W132" s="37"/>
      <c r="X132" s="37"/>
      <c r="Y132" s="37"/>
      <c r="Z132" s="146" t="e">
        <f t="shared" si="5"/>
        <v>#DIV/0!</v>
      </c>
    </row>
    <row r="133" spans="1:26" ht="35.25" customHeight="1">
      <c r="A133" s="141">
        <v>14</v>
      </c>
      <c r="B133" s="253" t="s">
        <v>508</v>
      </c>
      <c r="C133" s="254"/>
      <c r="D133" s="255"/>
      <c r="E133" s="144" t="s">
        <v>44</v>
      </c>
      <c r="F133" s="145" t="s">
        <v>509</v>
      </c>
      <c r="G133" s="147" t="s">
        <v>162</v>
      </c>
      <c r="H133" s="150" t="s">
        <v>402</v>
      </c>
      <c r="I133" s="151" t="s">
        <v>289</v>
      </c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5"/>
      <c r="U133" s="5"/>
      <c r="V133" s="37"/>
      <c r="W133" s="37"/>
      <c r="X133" s="37"/>
      <c r="Y133" s="37"/>
      <c r="Z133" s="146" t="e">
        <f t="shared" si="5"/>
        <v>#DIV/0!</v>
      </c>
    </row>
    <row r="134" spans="1:26">
      <c r="A134" s="297" t="s">
        <v>35</v>
      </c>
      <c r="B134" s="297"/>
      <c r="C134" s="297"/>
      <c r="D134" s="297"/>
      <c r="E134" s="297"/>
      <c r="F134" s="297"/>
      <c r="G134" s="297"/>
      <c r="H134" s="298" t="s">
        <v>36</v>
      </c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5" t="e">
        <f>AVERAGE(#REF!)</f>
        <v>#REF!</v>
      </c>
      <c r="W134" s="295" t="e">
        <f>AVERAGE(#REF!)</f>
        <v>#REF!</v>
      </c>
      <c r="X134" s="295" t="e">
        <f>AVERAGE(#REF!)</f>
        <v>#REF!</v>
      </c>
      <c r="Y134" s="295" t="e">
        <f>AVERAGE(#REF!)</f>
        <v>#REF!</v>
      </c>
      <c r="Z134" s="295" t="e">
        <f>AVERAGE(#REF!)</f>
        <v>#REF!</v>
      </c>
    </row>
    <row r="135" spans="1:26">
      <c r="A135" s="297"/>
      <c r="B135" s="297"/>
      <c r="C135" s="297"/>
      <c r="D135" s="297"/>
      <c r="E135" s="297"/>
      <c r="F135" s="297"/>
      <c r="G135" s="297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5"/>
      <c r="W135" s="295"/>
      <c r="X135" s="295"/>
      <c r="Y135" s="295"/>
      <c r="Z135" s="295"/>
    </row>
    <row r="136" spans="1:26">
      <c r="A136" s="297"/>
      <c r="B136" s="297"/>
      <c r="C136" s="297"/>
      <c r="D136" s="297"/>
      <c r="E136" s="297"/>
      <c r="F136" s="297"/>
      <c r="G136" s="297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5"/>
      <c r="W136" s="295"/>
      <c r="X136" s="295"/>
      <c r="Y136" s="295"/>
      <c r="Z136" s="295"/>
    </row>
    <row r="138" spans="1:26" ht="28.5" customHeight="1">
      <c r="A138" s="170" t="s">
        <v>0</v>
      </c>
      <c r="B138" s="171"/>
      <c r="C138" s="172" t="s">
        <v>286</v>
      </c>
      <c r="D138" s="172"/>
      <c r="E138" s="172"/>
      <c r="F138" s="318" t="s">
        <v>63</v>
      </c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20"/>
      <c r="W138" s="216" t="s">
        <v>33</v>
      </c>
      <c r="X138" s="217"/>
      <c r="Y138" s="159">
        <v>6</v>
      </c>
      <c r="Z138" s="160"/>
    </row>
    <row r="139" spans="1:26" ht="25.5">
      <c r="A139" s="1" t="s">
        <v>1</v>
      </c>
      <c r="B139" s="173" t="s">
        <v>130</v>
      </c>
      <c r="C139" s="173"/>
      <c r="D139" s="174" t="s">
        <v>2</v>
      </c>
      <c r="E139" s="174"/>
      <c r="F139" s="257" t="s">
        <v>64</v>
      </c>
      <c r="G139" s="257"/>
      <c r="H139" s="257"/>
      <c r="I139" s="257"/>
      <c r="J139" s="257"/>
      <c r="K139" s="257"/>
      <c r="L139" s="257"/>
      <c r="M139" s="257"/>
      <c r="N139" s="257"/>
      <c r="O139" s="257"/>
      <c r="P139" s="257"/>
      <c r="Q139" s="257"/>
      <c r="R139" s="257"/>
      <c r="S139" s="257"/>
      <c r="T139" s="257"/>
      <c r="U139" s="257"/>
      <c r="V139" s="257"/>
      <c r="W139" s="257"/>
      <c r="X139" s="257"/>
      <c r="Y139" s="257"/>
      <c r="Z139" s="257"/>
    </row>
    <row r="140" spans="1:26" ht="25.5">
      <c r="A140" s="1" t="s">
        <v>1</v>
      </c>
      <c r="B140" s="162"/>
      <c r="C140" s="162"/>
      <c r="D140" s="163" t="s">
        <v>3</v>
      </c>
      <c r="E140" s="164"/>
      <c r="F140" s="257" t="s">
        <v>65</v>
      </c>
      <c r="G140" s="257"/>
      <c r="H140" s="257"/>
      <c r="I140" s="257"/>
      <c r="J140" s="257"/>
      <c r="K140" s="257"/>
      <c r="L140" s="257"/>
      <c r="M140" s="257"/>
      <c r="N140" s="257"/>
      <c r="O140" s="257"/>
      <c r="P140" s="257"/>
      <c r="Q140" s="257"/>
      <c r="R140" s="257"/>
      <c r="S140" s="257"/>
      <c r="T140" s="257"/>
      <c r="U140" s="257"/>
      <c r="V140" s="257"/>
      <c r="W140" s="257"/>
      <c r="X140" s="257"/>
      <c r="Y140" s="257"/>
      <c r="Z140" s="257"/>
    </row>
    <row r="141" spans="1:26" ht="25.5">
      <c r="A141" s="163" t="s">
        <v>4</v>
      </c>
      <c r="B141" s="168"/>
      <c r="C141" s="164"/>
      <c r="D141" s="257" t="s">
        <v>135</v>
      </c>
      <c r="E141" s="257"/>
      <c r="F141" s="257"/>
      <c r="G141" s="257"/>
      <c r="H141" s="257"/>
      <c r="I141" s="257"/>
      <c r="J141" s="257"/>
      <c r="K141" s="257"/>
      <c r="L141" s="257"/>
      <c r="M141" s="257"/>
      <c r="N141" s="257"/>
      <c r="O141" s="257"/>
      <c r="P141" s="257"/>
      <c r="Q141" s="257"/>
      <c r="R141" s="257"/>
      <c r="S141" s="257"/>
      <c r="T141" s="257"/>
      <c r="U141" s="257"/>
      <c r="V141" s="257"/>
      <c r="W141" s="257"/>
      <c r="X141" s="257"/>
      <c r="Y141" s="257"/>
      <c r="Z141" s="257"/>
    </row>
    <row r="142" spans="1:26" ht="25.5">
      <c r="A142" s="163" t="s">
        <v>5</v>
      </c>
      <c r="B142" s="168"/>
      <c r="C142" s="164"/>
      <c r="D142" s="169" t="s">
        <v>478</v>
      </c>
      <c r="E142" s="169"/>
      <c r="F142" s="169"/>
      <c r="G142" s="169"/>
      <c r="H142" s="321" t="s">
        <v>40</v>
      </c>
      <c r="I142" s="322"/>
      <c r="J142" s="256"/>
      <c r="K142" s="256"/>
      <c r="L142" s="256"/>
      <c r="M142" s="256"/>
      <c r="N142" s="256"/>
      <c r="O142" s="256"/>
      <c r="P142" s="256"/>
      <c r="Q142" s="256"/>
      <c r="R142" s="256"/>
      <c r="S142" s="256"/>
      <c r="T142" s="256"/>
      <c r="U142" s="256"/>
      <c r="V142" s="154" t="s">
        <v>6</v>
      </c>
      <c r="W142" s="169"/>
      <c r="X142" s="169"/>
      <c r="Y142" s="169"/>
      <c r="Z142" s="169"/>
    </row>
    <row r="143" spans="1:26" ht="22.5">
      <c r="A143" s="179" t="s">
        <v>7</v>
      </c>
      <c r="B143" s="179"/>
      <c r="C143" s="179"/>
      <c r="D143" s="180" t="s">
        <v>66</v>
      </c>
      <c r="E143" s="180"/>
      <c r="F143" s="180"/>
      <c r="G143" s="180"/>
      <c r="H143" s="180"/>
      <c r="I143" s="180"/>
      <c r="J143" s="180"/>
      <c r="K143" s="180"/>
      <c r="L143" s="180"/>
      <c r="M143" s="180"/>
      <c r="N143" s="180"/>
      <c r="O143" s="180"/>
      <c r="P143" s="180"/>
      <c r="Q143" s="180"/>
      <c r="R143" s="180"/>
      <c r="S143" s="180"/>
      <c r="T143" s="180"/>
      <c r="U143" s="181"/>
      <c r="V143" s="161" t="s">
        <v>287</v>
      </c>
      <c r="W143" s="161"/>
      <c r="X143" s="161"/>
      <c r="Y143" s="161"/>
      <c r="Z143" s="161"/>
    </row>
    <row r="144" spans="1:26" ht="25.5">
      <c r="A144" s="179"/>
      <c r="B144" s="179"/>
      <c r="C144" s="179"/>
      <c r="D144" s="182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  <c r="R144" s="182"/>
      <c r="S144" s="182"/>
      <c r="T144" s="182"/>
      <c r="U144" s="183"/>
      <c r="V144" s="34" t="s">
        <v>27</v>
      </c>
      <c r="W144" s="34" t="s">
        <v>28</v>
      </c>
      <c r="X144" s="34" t="s">
        <v>29</v>
      </c>
      <c r="Y144" s="34" t="s">
        <v>30</v>
      </c>
      <c r="Z144" s="8" t="s">
        <v>31</v>
      </c>
    </row>
    <row r="145" spans="1:26" ht="82.5">
      <c r="A145" s="18" t="s">
        <v>8</v>
      </c>
      <c r="B145" s="184" t="s">
        <v>9</v>
      </c>
      <c r="C145" s="184"/>
      <c r="D145" s="184"/>
      <c r="E145" s="3" t="s">
        <v>10</v>
      </c>
      <c r="F145" s="3" t="s">
        <v>11</v>
      </c>
      <c r="G145" s="3" t="s">
        <v>12</v>
      </c>
      <c r="H145" s="11" t="s">
        <v>13</v>
      </c>
      <c r="I145" s="11" t="s">
        <v>14</v>
      </c>
      <c r="J145" s="4" t="s">
        <v>15</v>
      </c>
      <c r="K145" s="4" t="s">
        <v>16</v>
      </c>
      <c r="L145" s="4" t="s">
        <v>17</v>
      </c>
      <c r="M145" s="4" t="s">
        <v>18</v>
      </c>
      <c r="N145" s="4" t="s">
        <v>19</v>
      </c>
      <c r="O145" s="4" t="s">
        <v>20</v>
      </c>
      <c r="P145" s="4" t="s">
        <v>21</v>
      </c>
      <c r="Q145" s="4" t="s">
        <v>22</v>
      </c>
      <c r="R145" s="4" t="s">
        <v>23</v>
      </c>
      <c r="S145" s="4" t="s">
        <v>24</v>
      </c>
      <c r="T145" s="4" t="s">
        <v>25</v>
      </c>
      <c r="U145" s="4" t="s">
        <v>26</v>
      </c>
      <c r="V145" s="4" t="s">
        <v>34</v>
      </c>
      <c r="W145" s="4" t="s">
        <v>34</v>
      </c>
      <c r="X145" s="4" t="s">
        <v>34</v>
      </c>
      <c r="Y145" s="4" t="s">
        <v>34</v>
      </c>
      <c r="Z145" s="4" t="s">
        <v>32</v>
      </c>
    </row>
    <row r="146" spans="1:26" ht="42" customHeight="1">
      <c r="A146" s="15">
        <v>1</v>
      </c>
      <c r="B146" s="267" t="s">
        <v>71</v>
      </c>
      <c r="C146" s="268"/>
      <c r="D146" s="268"/>
      <c r="E146" s="20" t="s">
        <v>44</v>
      </c>
      <c r="F146" s="20" t="s">
        <v>67</v>
      </c>
      <c r="G146" s="20" t="s">
        <v>38</v>
      </c>
      <c r="H146" s="9" t="s">
        <v>288</v>
      </c>
      <c r="I146" s="9" t="s">
        <v>289</v>
      </c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35"/>
      <c r="W146" s="35"/>
      <c r="X146" s="35"/>
      <c r="Y146" s="42"/>
      <c r="Z146" s="35" t="e">
        <f t="shared" ref="Z146:Z153" si="6">AVERAGE(V146:Y146)</f>
        <v>#DIV/0!</v>
      </c>
    </row>
    <row r="147" spans="1:26" ht="34.5" customHeight="1">
      <c r="A147" s="15">
        <v>3</v>
      </c>
      <c r="B147" s="267" t="s">
        <v>52</v>
      </c>
      <c r="C147" s="268"/>
      <c r="D147" s="268"/>
      <c r="E147" s="20" t="s">
        <v>44</v>
      </c>
      <c r="F147" s="20" t="s">
        <v>50</v>
      </c>
      <c r="G147" s="20" t="s">
        <v>61</v>
      </c>
      <c r="H147" s="9" t="s">
        <v>288</v>
      </c>
      <c r="I147" s="9" t="s">
        <v>304</v>
      </c>
      <c r="J147" s="5"/>
      <c r="K147" s="5"/>
      <c r="L147" s="6"/>
      <c r="M147" s="6"/>
      <c r="N147" s="2"/>
      <c r="O147" s="2"/>
      <c r="P147" s="2"/>
      <c r="Q147" s="2"/>
      <c r="R147" s="2"/>
      <c r="S147" s="2"/>
      <c r="T147" s="2"/>
      <c r="U147" s="2"/>
      <c r="V147" s="35"/>
      <c r="W147" s="35"/>
      <c r="X147" s="35"/>
      <c r="Y147" s="35"/>
      <c r="Z147" s="101" t="e">
        <f t="shared" si="6"/>
        <v>#DIV/0!</v>
      </c>
    </row>
    <row r="148" spans="1:26" ht="51.75" customHeight="1">
      <c r="A148" s="15">
        <v>4</v>
      </c>
      <c r="B148" s="267" t="s">
        <v>53</v>
      </c>
      <c r="C148" s="268"/>
      <c r="D148" s="268"/>
      <c r="E148" s="20" t="s">
        <v>44</v>
      </c>
      <c r="F148" s="20" t="s">
        <v>49</v>
      </c>
      <c r="G148" s="20" t="s">
        <v>61</v>
      </c>
      <c r="H148" s="9" t="s">
        <v>288</v>
      </c>
      <c r="I148" s="9" t="s">
        <v>304</v>
      </c>
      <c r="J148" s="5"/>
      <c r="K148" s="5"/>
      <c r="L148" s="6"/>
      <c r="M148" s="6"/>
      <c r="N148" s="2"/>
      <c r="O148" s="2"/>
      <c r="P148" s="2"/>
      <c r="Q148" s="2"/>
      <c r="R148" s="2"/>
      <c r="S148" s="2"/>
      <c r="T148" s="2"/>
      <c r="U148" s="2"/>
      <c r="V148" s="35"/>
      <c r="W148" s="35"/>
      <c r="X148" s="35"/>
      <c r="Y148" s="35"/>
      <c r="Z148" s="101" t="e">
        <f t="shared" si="6"/>
        <v>#DIV/0!</v>
      </c>
    </row>
    <row r="149" spans="1:26" ht="41.25" customHeight="1">
      <c r="A149" s="15">
        <v>5</v>
      </c>
      <c r="B149" s="267" t="s">
        <v>54</v>
      </c>
      <c r="C149" s="268"/>
      <c r="D149" s="268"/>
      <c r="E149" s="19" t="s">
        <v>70</v>
      </c>
      <c r="F149" s="20" t="s">
        <v>68</v>
      </c>
      <c r="G149" s="20" t="s">
        <v>38</v>
      </c>
      <c r="H149" s="9" t="s">
        <v>288</v>
      </c>
      <c r="I149" s="9" t="s">
        <v>289</v>
      </c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35"/>
      <c r="W149" s="35"/>
      <c r="X149" s="35"/>
      <c r="Y149" s="42"/>
      <c r="Z149" s="101" t="e">
        <f t="shared" si="6"/>
        <v>#DIV/0!</v>
      </c>
    </row>
    <row r="150" spans="1:26" ht="45.75" customHeight="1">
      <c r="A150" s="15">
        <v>6</v>
      </c>
      <c r="B150" s="253" t="s">
        <v>55</v>
      </c>
      <c r="C150" s="270"/>
      <c r="D150" s="271"/>
      <c r="E150" s="19" t="s">
        <v>70</v>
      </c>
      <c r="F150" s="20" t="s">
        <v>68</v>
      </c>
      <c r="G150" s="20" t="s">
        <v>38</v>
      </c>
      <c r="H150" s="9" t="s">
        <v>288</v>
      </c>
      <c r="I150" s="9" t="s">
        <v>289</v>
      </c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35"/>
      <c r="W150" s="35"/>
      <c r="X150" s="35"/>
      <c r="Y150" s="42"/>
      <c r="Z150" s="101" t="e">
        <f t="shared" si="6"/>
        <v>#DIV/0!</v>
      </c>
    </row>
    <row r="151" spans="1:26" ht="36" customHeight="1">
      <c r="A151" s="15">
        <v>7</v>
      </c>
      <c r="B151" s="253" t="s">
        <v>56</v>
      </c>
      <c r="C151" s="270"/>
      <c r="D151" s="271"/>
      <c r="E151" s="19" t="s">
        <v>70</v>
      </c>
      <c r="F151" s="20" t="s">
        <v>68</v>
      </c>
      <c r="G151" s="20" t="s">
        <v>38</v>
      </c>
      <c r="H151" s="9" t="s">
        <v>288</v>
      </c>
      <c r="I151" s="9" t="s">
        <v>289</v>
      </c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35"/>
      <c r="W151" s="35"/>
      <c r="X151" s="35"/>
      <c r="Y151" s="42"/>
      <c r="Z151" s="101" t="e">
        <f t="shared" si="6"/>
        <v>#DIV/0!</v>
      </c>
    </row>
    <row r="152" spans="1:26" ht="36" customHeight="1">
      <c r="A152" s="15">
        <v>8</v>
      </c>
      <c r="B152" s="253" t="s">
        <v>57</v>
      </c>
      <c r="C152" s="254"/>
      <c r="D152" s="255"/>
      <c r="E152" s="19" t="s">
        <v>44</v>
      </c>
      <c r="F152" s="20" t="s">
        <v>69</v>
      </c>
      <c r="G152" s="20" t="s">
        <v>38</v>
      </c>
      <c r="H152" s="9" t="s">
        <v>288</v>
      </c>
      <c r="I152" s="9" t="s">
        <v>289</v>
      </c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35"/>
      <c r="W152" s="35"/>
      <c r="X152" s="35"/>
      <c r="Y152" s="35"/>
      <c r="Z152" s="101" t="e">
        <f t="shared" si="6"/>
        <v>#DIV/0!</v>
      </c>
    </row>
    <row r="153" spans="1:26" ht="50.25" customHeight="1">
      <c r="A153" s="15">
        <v>9</v>
      </c>
      <c r="B153" s="253" t="s">
        <v>58</v>
      </c>
      <c r="C153" s="270"/>
      <c r="D153" s="271"/>
      <c r="E153" s="19" t="s">
        <v>44</v>
      </c>
      <c r="F153" s="20" t="s">
        <v>69</v>
      </c>
      <c r="G153" s="20" t="s">
        <v>38</v>
      </c>
      <c r="H153" s="9" t="s">
        <v>288</v>
      </c>
      <c r="I153" s="9" t="s">
        <v>289</v>
      </c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35"/>
      <c r="W153" s="35"/>
      <c r="X153" s="35"/>
      <c r="Y153" s="35"/>
      <c r="Z153" s="101" t="e">
        <f t="shared" si="6"/>
        <v>#DIV/0!</v>
      </c>
    </row>
    <row r="154" spans="1:26" ht="15" customHeight="1">
      <c r="A154" s="185" t="s">
        <v>35</v>
      </c>
      <c r="B154" s="185"/>
      <c r="C154" s="185"/>
      <c r="D154" s="185"/>
      <c r="E154" s="185"/>
      <c r="F154" s="185"/>
      <c r="G154" s="185"/>
      <c r="H154" s="186" t="s">
        <v>36</v>
      </c>
      <c r="I154" s="186"/>
      <c r="J154" s="186"/>
      <c r="K154" s="186"/>
      <c r="L154" s="186"/>
      <c r="M154" s="186"/>
      <c r="N154" s="186"/>
      <c r="O154" s="186"/>
      <c r="P154" s="186"/>
      <c r="Q154" s="186"/>
      <c r="R154" s="186"/>
      <c r="S154" s="186"/>
      <c r="T154" s="186"/>
      <c r="U154" s="186"/>
      <c r="V154" s="232" t="e">
        <f>AVERAGE(V146:V153)</f>
        <v>#DIV/0!</v>
      </c>
      <c r="W154" s="232" t="e">
        <f>AVERAGE(W146:W153)</f>
        <v>#DIV/0!</v>
      </c>
      <c r="X154" s="232" t="e">
        <f>AVERAGE(X146:X153)</f>
        <v>#DIV/0!</v>
      </c>
      <c r="Y154" s="232" t="e">
        <f>AVERAGE(Y146:Y153)</f>
        <v>#DIV/0!</v>
      </c>
      <c r="Z154" s="232" t="e">
        <f>AVERAGE(Z146:Z153)</f>
        <v>#DIV/0!</v>
      </c>
    </row>
    <row r="155" spans="1:26" ht="15" customHeight="1">
      <c r="A155" s="185"/>
      <c r="B155" s="185"/>
      <c r="C155" s="185"/>
      <c r="D155" s="185"/>
      <c r="E155" s="185"/>
      <c r="F155" s="185"/>
      <c r="G155" s="185"/>
      <c r="H155" s="186"/>
      <c r="I155" s="186"/>
      <c r="J155" s="186"/>
      <c r="K155" s="186"/>
      <c r="L155" s="186"/>
      <c r="M155" s="186"/>
      <c r="N155" s="186"/>
      <c r="O155" s="186"/>
      <c r="P155" s="186"/>
      <c r="Q155" s="186"/>
      <c r="R155" s="186"/>
      <c r="S155" s="186"/>
      <c r="T155" s="186"/>
      <c r="U155" s="186"/>
      <c r="V155" s="233"/>
      <c r="W155" s="233"/>
      <c r="X155" s="233"/>
      <c r="Y155" s="233"/>
      <c r="Z155" s="233"/>
    </row>
    <row r="156" spans="1:26" ht="15" customHeight="1">
      <c r="A156" s="185"/>
      <c r="B156" s="185"/>
      <c r="C156" s="185"/>
      <c r="D156" s="185"/>
      <c r="E156" s="185"/>
      <c r="F156" s="185"/>
      <c r="G156" s="185"/>
      <c r="H156" s="186"/>
      <c r="I156" s="186"/>
      <c r="J156" s="186"/>
      <c r="K156" s="186"/>
      <c r="L156" s="186"/>
      <c r="M156" s="186"/>
      <c r="N156" s="186"/>
      <c r="O156" s="186"/>
      <c r="P156" s="186"/>
      <c r="Q156" s="186"/>
      <c r="R156" s="186"/>
      <c r="S156" s="186"/>
      <c r="T156" s="186"/>
      <c r="U156" s="186"/>
      <c r="V156" s="234"/>
      <c r="W156" s="234"/>
      <c r="X156" s="234"/>
      <c r="Y156" s="234"/>
      <c r="Z156" s="234"/>
    </row>
    <row r="161" spans="1:26" ht="22.5" customHeight="1">
      <c r="A161" s="204" t="s">
        <v>123</v>
      </c>
      <c r="B161" s="205"/>
      <c r="C161" s="205"/>
      <c r="D161" s="205"/>
      <c r="E161" s="205"/>
      <c r="F161" s="205"/>
      <c r="G161" s="205"/>
      <c r="H161" s="205"/>
      <c r="I161" s="205"/>
      <c r="J161" s="205"/>
      <c r="K161" s="205"/>
      <c r="L161" s="205"/>
      <c r="M161" s="205"/>
      <c r="N161" s="205"/>
      <c r="O161" s="205"/>
      <c r="P161" s="205"/>
      <c r="Q161" s="205"/>
      <c r="R161" s="205"/>
      <c r="S161" s="205"/>
      <c r="T161" s="205"/>
      <c r="U161" s="206"/>
      <c r="V161" s="258" t="s">
        <v>287</v>
      </c>
      <c r="W161" s="259"/>
      <c r="X161" s="259"/>
      <c r="Y161" s="259"/>
      <c r="Z161" s="260"/>
    </row>
    <row r="162" spans="1:26" ht="15" customHeight="1">
      <c r="A162" s="207"/>
      <c r="B162" s="208"/>
      <c r="C162" s="208"/>
      <c r="D162" s="208"/>
      <c r="E162" s="208"/>
      <c r="F162" s="208"/>
      <c r="G162" s="208"/>
      <c r="H162" s="208"/>
      <c r="I162" s="208"/>
      <c r="J162" s="208"/>
      <c r="K162" s="208"/>
      <c r="L162" s="208"/>
      <c r="M162" s="208"/>
      <c r="N162" s="208"/>
      <c r="O162" s="208"/>
      <c r="P162" s="208"/>
      <c r="Q162" s="208"/>
      <c r="R162" s="208"/>
      <c r="S162" s="208"/>
      <c r="T162" s="208"/>
      <c r="U162" s="209"/>
      <c r="V162" s="261" t="s">
        <v>27</v>
      </c>
      <c r="W162" s="261" t="s">
        <v>28</v>
      </c>
      <c r="X162" s="261" t="s">
        <v>29</v>
      </c>
      <c r="Y162" s="261" t="s">
        <v>30</v>
      </c>
      <c r="Z162" s="263" t="s">
        <v>31</v>
      </c>
    </row>
    <row r="163" spans="1:26" ht="15" customHeight="1">
      <c r="A163" s="207"/>
      <c r="B163" s="208"/>
      <c r="C163" s="208"/>
      <c r="D163" s="208"/>
      <c r="E163" s="208"/>
      <c r="F163" s="208"/>
      <c r="G163" s="208"/>
      <c r="H163" s="208"/>
      <c r="I163" s="208"/>
      <c r="J163" s="208"/>
      <c r="K163" s="208"/>
      <c r="L163" s="208"/>
      <c r="M163" s="208"/>
      <c r="N163" s="208"/>
      <c r="O163" s="208"/>
      <c r="P163" s="208"/>
      <c r="Q163" s="208"/>
      <c r="R163" s="208"/>
      <c r="S163" s="208"/>
      <c r="T163" s="208"/>
      <c r="U163" s="209"/>
      <c r="V163" s="262"/>
      <c r="W163" s="262"/>
      <c r="X163" s="262"/>
      <c r="Y163" s="262"/>
      <c r="Z163" s="264"/>
    </row>
    <row r="164" spans="1:26" ht="25.5" customHeight="1">
      <c r="A164" s="210"/>
      <c r="B164" s="211"/>
      <c r="C164" s="211"/>
      <c r="D164" s="211"/>
      <c r="E164" s="211"/>
      <c r="F164" s="211"/>
      <c r="G164" s="211"/>
      <c r="H164" s="211"/>
      <c r="I164" s="211"/>
      <c r="J164" s="211"/>
      <c r="K164" s="211"/>
      <c r="L164" s="211"/>
      <c r="M164" s="211"/>
      <c r="N164" s="211"/>
      <c r="O164" s="211"/>
      <c r="P164" s="211"/>
      <c r="Q164" s="211"/>
      <c r="R164" s="211"/>
      <c r="S164" s="211"/>
      <c r="T164" s="211"/>
      <c r="U164" s="212"/>
      <c r="V164" s="108" t="e">
        <f>AVERAGE(#REF!,V54,V79)</f>
        <v>#REF!</v>
      </c>
      <c r="W164" s="108" t="e">
        <f>AVERAGE(#REF!,W28,W54,W79)</f>
        <v>#REF!</v>
      </c>
      <c r="X164" s="108" t="e">
        <f>AVERAGE(#REF!,X28,X54,X79)</f>
        <v>#REF!</v>
      </c>
      <c r="Y164" s="108" t="e">
        <f>AVERAGE(#REF!,Y28,Y54,Y79)</f>
        <v>#REF!</v>
      </c>
      <c r="Z164" s="108" t="e">
        <f>AVERAGE(#REF!,Z28,Z54,Z79)</f>
        <v>#REF!</v>
      </c>
    </row>
  </sheetData>
  <mergeCells count="262">
    <mergeCell ref="A90:C91"/>
    <mergeCell ref="D90:U91"/>
    <mergeCell ref="V90:Z90"/>
    <mergeCell ref="B69:D69"/>
    <mergeCell ref="B70:D70"/>
    <mergeCell ref="B71:D71"/>
    <mergeCell ref="B72:D72"/>
    <mergeCell ref="B73:D73"/>
    <mergeCell ref="A88:C88"/>
    <mergeCell ref="D88:Z88"/>
    <mergeCell ref="A89:C89"/>
    <mergeCell ref="D89:G89"/>
    <mergeCell ref="H89:I89"/>
    <mergeCell ref="J89:U89"/>
    <mergeCell ref="V89:X89"/>
    <mergeCell ref="Y89:Z89"/>
    <mergeCell ref="A138:B138"/>
    <mergeCell ref="C138:E138"/>
    <mergeCell ref="W138:X138"/>
    <mergeCell ref="Y138:Z138"/>
    <mergeCell ref="F139:Z139"/>
    <mergeCell ref="F138:V138"/>
    <mergeCell ref="V154:V156"/>
    <mergeCell ref="V142:X142"/>
    <mergeCell ref="Y142:Z142"/>
    <mergeCell ref="V143:Z143"/>
    <mergeCell ref="J142:U142"/>
    <mergeCell ref="W154:W156"/>
    <mergeCell ref="X154:X156"/>
    <mergeCell ref="Y154:Y156"/>
    <mergeCell ref="Z154:Z156"/>
    <mergeCell ref="A142:C142"/>
    <mergeCell ref="D142:G142"/>
    <mergeCell ref="H142:I142"/>
    <mergeCell ref="B140:C140"/>
    <mergeCell ref="D140:E140"/>
    <mergeCell ref="A141:C141"/>
    <mergeCell ref="F140:Z140"/>
    <mergeCell ref="D141:Z141"/>
    <mergeCell ref="B139:C139"/>
    <mergeCell ref="D139:E139"/>
    <mergeCell ref="A143:C144"/>
    <mergeCell ref="D143:U144"/>
    <mergeCell ref="H154:U156"/>
    <mergeCell ref="B145:D145"/>
    <mergeCell ref="B146:D146"/>
    <mergeCell ref="B147:D147"/>
    <mergeCell ref="B148:D148"/>
    <mergeCell ref="B149:D149"/>
    <mergeCell ref="B150:D150"/>
    <mergeCell ref="B151:D151"/>
    <mergeCell ref="B152:D152"/>
    <mergeCell ref="B153:D153"/>
    <mergeCell ref="A154:G156"/>
    <mergeCell ref="A134:G136"/>
    <mergeCell ref="H134:U136"/>
    <mergeCell ref="V134:V136"/>
    <mergeCell ref="W134:W136"/>
    <mergeCell ref="X134:X136"/>
    <mergeCell ref="Y134:Y136"/>
    <mergeCell ref="Z134:Z136"/>
    <mergeCell ref="A112:B112"/>
    <mergeCell ref="C112:E112"/>
    <mergeCell ref="F112:W112"/>
    <mergeCell ref="X112:Y112"/>
    <mergeCell ref="V117:Z117"/>
    <mergeCell ref="A117:C118"/>
    <mergeCell ref="D117:U118"/>
    <mergeCell ref="B119:D119"/>
    <mergeCell ref="B113:C113"/>
    <mergeCell ref="D113:E113"/>
    <mergeCell ref="F113:Z113"/>
    <mergeCell ref="B114:C114"/>
    <mergeCell ref="D114:E114"/>
    <mergeCell ref="F114:Z114"/>
    <mergeCell ref="A115:C115"/>
    <mergeCell ref="D115:Z115"/>
    <mergeCell ref="A116:C116"/>
    <mergeCell ref="D116:G116"/>
    <mergeCell ref="H116:I116"/>
    <mergeCell ref="J116:U116"/>
    <mergeCell ref="V116:X116"/>
    <mergeCell ref="Y116:Z116"/>
    <mergeCell ref="H107:U109"/>
    <mergeCell ref="V107:V109"/>
    <mergeCell ref="W107:W109"/>
    <mergeCell ref="X107:X109"/>
    <mergeCell ref="Y107:Y109"/>
    <mergeCell ref="Z107:Z109"/>
    <mergeCell ref="B92:D92"/>
    <mergeCell ref="A107:G109"/>
    <mergeCell ref="B93:D93"/>
    <mergeCell ref="B94:D94"/>
    <mergeCell ref="B96:D96"/>
    <mergeCell ref="B97:D97"/>
    <mergeCell ref="B100:D100"/>
    <mergeCell ref="B101:D101"/>
    <mergeCell ref="B102:D102"/>
    <mergeCell ref="B103:D103"/>
    <mergeCell ref="B104:D104"/>
    <mergeCell ref="B105:D105"/>
    <mergeCell ref="B106:D106"/>
    <mergeCell ref="B95:D95"/>
    <mergeCell ref="B98:D98"/>
    <mergeCell ref="B99:D99"/>
    <mergeCell ref="A85:B85"/>
    <mergeCell ref="C85:E85"/>
    <mergeCell ref="F85:W85"/>
    <mergeCell ref="X85:Y85"/>
    <mergeCell ref="B86:C86"/>
    <mergeCell ref="D86:E86"/>
    <mergeCell ref="F86:Z86"/>
    <mergeCell ref="B87:C87"/>
    <mergeCell ref="D87:E87"/>
    <mergeCell ref="F87:Z87"/>
    <mergeCell ref="B61:C61"/>
    <mergeCell ref="D61:E61"/>
    <mergeCell ref="F61:Z61"/>
    <mergeCell ref="A62:C62"/>
    <mergeCell ref="D62:Z62"/>
    <mergeCell ref="F3:V3"/>
    <mergeCell ref="D6:Z6"/>
    <mergeCell ref="F4:Z4"/>
    <mergeCell ref="W3:X3"/>
    <mergeCell ref="Y3:Z3"/>
    <mergeCell ref="D36:Z36"/>
    <mergeCell ref="B13:D13"/>
    <mergeCell ref="B14:D14"/>
    <mergeCell ref="B15:D15"/>
    <mergeCell ref="A8:C9"/>
    <mergeCell ref="D8:U9"/>
    <mergeCell ref="D35:E35"/>
    <mergeCell ref="F34:Z34"/>
    <mergeCell ref="V8:Z8"/>
    <mergeCell ref="B18:D18"/>
    <mergeCell ref="B23:D23"/>
    <mergeCell ref="B24:D24"/>
    <mergeCell ref="B25:D25"/>
    <mergeCell ref="B26:D26"/>
    <mergeCell ref="B27:D27"/>
    <mergeCell ref="B22:D22"/>
    <mergeCell ref="A7:C7"/>
    <mergeCell ref="D7:G7"/>
    <mergeCell ref="H7:I7"/>
    <mergeCell ref="B4:C4"/>
    <mergeCell ref="D4:E4"/>
    <mergeCell ref="B5:C5"/>
    <mergeCell ref="D5:E5"/>
    <mergeCell ref="B10:D10"/>
    <mergeCell ref="B11:D11"/>
    <mergeCell ref="B12:D12"/>
    <mergeCell ref="A161:U164"/>
    <mergeCell ref="V161:Z161"/>
    <mergeCell ref="V162:V163"/>
    <mergeCell ref="W162:W163"/>
    <mergeCell ref="X162:X163"/>
    <mergeCell ref="Y162:Y163"/>
    <mergeCell ref="Z162:Z163"/>
    <mergeCell ref="B40:D40"/>
    <mergeCell ref="B67:D67"/>
    <mergeCell ref="B68:D68"/>
    <mergeCell ref="A59:B59"/>
    <mergeCell ref="C59:E59"/>
    <mergeCell ref="F59:W59"/>
    <mergeCell ref="X59:Y59"/>
    <mergeCell ref="B60:C60"/>
    <mergeCell ref="D60:E60"/>
    <mergeCell ref="F60:Z60"/>
    <mergeCell ref="V63:X63"/>
    <mergeCell ref="Y63:Z63"/>
    <mergeCell ref="A64:C65"/>
    <mergeCell ref="D64:U65"/>
    <mergeCell ref="Z54:Z56"/>
    <mergeCell ref="A54:G56"/>
    <mergeCell ref="H54:U56"/>
    <mergeCell ref="V7:X7"/>
    <mergeCell ref="Y7:Z7"/>
    <mergeCell ref="J7:U7"/>
    <mergeCell ref="F5:Z5"/>
    <mergeCell ref="A3:B3"/>
    <mergeCell ref="C3:E3"/>
    <mergeCell ref="Z28:Z30"/>
    <mergeCell ref="F33:V33"/>
    <mergeCell ref="B17:D17"/>
    <mergeCell ref="B19:D19"/>
    <mergeCell ref="B20:D20"/>
    <mergeCell ref="B21:D21"/>
    <mergeCell ref="B16:D16"/>
    <mergeCell ref="A28:G30"/>
    <mergeCell ref="A33:B33"/>
    <mergeCell ref="C33:E33"/>
    <mergeCell ref="W33:X33"/>
    <mergeCell ref="Y33:Z33"/>
    <mergeCell ref="H28:U30"/>
    <mergeCell ref="V28:V30"/>
    <mergeCell ref="W28:W30"/>
    <mergeCell ref="X28:X30"/>
    <mergeCell ref="Y28:Y30"/>
    <mergeCell ref="A6:C6"/>
    <mergeCell ref="F35:Z35"/>
    <mergeCell ref="B35:C35"/>
    <mergeCell ref="A36:C36"/>
    <mergeCell ref="B41:D41"/>
    <mergeCell ref="B42:D42"/>
    <mergeCell ref="B43:D43"/>
    <mergeCell ref="B44:D44"/>
    <mergeCell ref="B45:D45"/>
    <mergeCell ref="B46:D46"/>
    <mergeCell ref="V37:X37"/>
    <mergeCell ref="V54:V56"/>
    <mergeCell ref="W54:W56"/>
    <mergeCell ref="X54:X56"/>
    <mergeCell ref="Y54:Y56"/>
    <mergeCell ref="A38:C39"/>
    <mergeCell ref="D38:U39"/>
    <mergeCell ref="V38:Z38"/>
    <mergeCell ref="Y37:Z37"/>
    <mergeCell ref="B47:D47"/>
    <mergeCell ref="B48:D48"/>
    <mergeCell ref="B49:D49"/>
    <mergeCell ref="B50:D50"/>
    <mergeCell ref="B51:D51"/>
    <mergeCell ref="B52:D52"/>
    <mergeCell ref="B53:D53"/>
    <mergeCell ref="B34:C34"/>
    <mergeCell ref="D34:E34"/>
    <mergeCell ref="V79:V81"/>
    <mergeCell ref="W79:W81"/>
    <mergeCell ref="X79:X81"/>
    <mergeCell ref="Y79:Y81"/>
    <mergeCell ref="Z79:Z81"/>
    <mergeCell ref="B66:D66"/>
    <mergeCell ref="A79:G81"/>
    <mergeCell ref="H79:U81"/>
    <mergeCell ref="B74:D74"/>
    <mergeCell ref="B75:D75"/>
    <mergeCell ref="B76:D76"/>
    <mergeCell ref="B77:D77"/>
    <mergeCell ref="B78:D78"/>
    <mergeCell ref="A63:C63"/>
    <mergeCell ref="D63:G63"/>
    <mergeCell ref="H63:I63"/>
    <mergeCell ref="J63:U63"/>
    <mergeCell ref="V64:Z64"/>
    <mergeCell ref="A37:C37"/>
    <mergeCell ref="D37:G37"/>
    <mergeCell ref="H37:I37"/>
    <mergeCell ref="J37:U37"/>
    <mergeCell ref="B129:D129"/>
    <mergeCell ref="B130:D130"/>
    <mergeCell ref="B131:D131"/>
    <mergeCell ref="B132:D132"/>
    <mergeCell ref="B133:D133"/>
    <mergeCell ref="B120:D120"/>
    <mergeCell ref="B121:D121"/>
    <mergeCell ref="B122:D122"/>
    <mergeCell ref="B123:D123"/>
    <mergeCell ref="B124:D124"/>
    <mergeCell ref="B125:D125"/>
    <mergeCell ref="B126:D126"/>
    <mergeCell ref="B127:D127"/>
    <mergeCell ref="B128:D12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79"/>
  <sheetViews>
    <sheetView rightToLeft="1" tabSelected="1" topLeftCell="A37" zoomScale="80" zoomScaleNormal="80" workbookViewId="0">
      <selection activeCell="D56" sqref="D56:U57"/>
    </sheetView>
  </sheetViews>
  <sheetFormatPr defaultRowHeight="15"/>
  <cols>
    <col min="1" max="1" width="7.42578125" customWidth="1"/>
    <col min="6" max="6" width="15.140625" customWidth="1"/>
    <col min="7" max="7" width="8" customWidth="1"/>
    <col min="8" max="8" width="10.28515625" customWidth="1"/>
    <col min="9" max="9" width="11.42578125" customWidth="1"/>
    <col min="10" max="10" width="4.140625" customWidth="1"/>
    <col min="11" max="11" width="3.5703125" customWidth="1"/>
    <col min="12" max="12" width="4.42578125" customWidth="1"/>
    <col min="13" max="14" width="3.42578125" customWidth="1"/>
    <col min="15" max="15" width="4" customWidth="1"/>
    <col min="16" max="16" width="3.28515625" customWidth="1"/>
    <col min="17" max="17" width="4" customWidth="1"/>
    <col min="18" max="18" width="3.42578125" customWidth="1"/>
    <col min="19" max="19" width="4.42578125" customWidth="1"/>
    <col min="20" max="20" width="3.28515625" customWidth="1"/>
    <col min="21" max="21" width="4.42578125" customWidth="1"/>
    <col min="22" max="22" width="8.42578125" customWidth="1"/>
  </cols>
  <sheetData>
    <row r="2" spans="1:26" ht="28.5" customHeight="1">
      <c r="A2" s="278" t="s">
        <v>0</v>
      </c>
      <c r="B2" s="278"/>
      <c r="C2" s="172" t="s">
        <v>286</v>
      </c>
      <c r="D2" s="172"/>
      <c r="E2" s="172"/>
      <c r="F2" s="193" t="s">
        <v>414</v>
      </c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59" t="s">
        <v>33</v>
      </c>
      <c r="Y2" s="160"/>
      <c r="Z2" s="59">
        <v>1</v>
      </c>
    </row>
    <row r="3" spans="1:26" ht="25.5">
      <c r="A3" s="53" t="s">
        <v>1</v>
      </c>
      <c r="B3" s="173" t="s">
        <v>131</v>
      </c>
      <c r="C3" s="173"/>
      <c r="D3" s="174" t="s">
        <v>2</v>
      </c>
      <c r="E3" s="174"/>
      <c r="F3" s="240" t="s">
        <v>196</v>
      </c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</row>
    <row r="4" spans="1:26" ht="25.5">
      <c r="A4" s="53" t="s">
        <v>1</v>
      </c>
      <c r="B4" s="162"/>
      <c r="C4" s="162"/>
      <c r="D4" s="152" t="s">
        <v>3</v>
      </c>
      <c r="E4" s="152"/>
      <c r="F4" s="240" t="s">
        <v>195</v>
      </c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</row>
    <row r="5" spans="1:26" ht="25.5">
      <c r="A5" s="152" t="s">
        <v>4</v>
      </c>
      <c r="B5" s="152"/>
      <c r="C5" s="152"/>
      <c r="D5" s="240" t="s">
        <v>356</v>
      </c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</row>
    <row r="6" spans="1:26" ht="28.5" customHeight="1">
      <c r="A6" s="152" t="s">
        <v>194</v>
      </c>
      <c r="B6" s="152"/>
      <c r="C6" s="152"/>
      <c r="D6" s="216" t="s">
        <v>207</v>
      </c>
      <c r="E6" s="342"/>
      <c r="F6" s="342"/>
      <c r="G6" s="217"/>
      <c r="H6" s="327" t="s">
        <v>40</v>
      </c>
      <c r="I6" s="327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 t="s">
        <v>6</v>
      </c>
      <c r="W6" s="169"/>
      <c r="X6" s="169"/>
      <c r="Y6" s="169"/>
      <c r="Z6" s="169"/>
    </row>
    <row r="7" spans="1:26" ht="22.5">
      <c r="A7" s="179" t="s">
        <v>7</v>
      </c>
      <c r="B7" s="179"/>
      <c r="C7" s="179"/>
      <c r="D7" s="169" t="s">
        <v>355</v>
      </c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1" t="s">
        <v>287</v>
      </c>
      <c r="W7" s="161"/>
      <c r="X7" s="161"/>
      <c r="Y7" s="161"/>
      <c r="Z7" s="161"/>
    </row>
    <row r="8" spans="1:26" ht="25.5">
      <c r="A8" s="179"/>
      <c r="B8" s="179"/>
      <c r="C8" s="17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54" t="s">
        <v>27</v>
      </c>
      <c r="W8" s="54" t="s">
        <v>28</v>
      </c>
      <c r="X8" s="54" t="s">
        <v>29</v>
      </c>
      <c r="Y8" s="54" t="s">
        <v>30</v>
      </c>
      <c r="Z8" s="55" t="s">
        <v>31</v>
      </c>
    </row>
    <row r="9" spans="1:26" ht="83.25">
      <c r="A9" s="56" t="s">
        <v>8</v>
      </c>
      <c r="B9" s="184" t="s">
        <v>9</v>
      </c>
      <c r="C9" s="184"/>
      <c r="D9" s="184"/>
      <c r="E9" s="3" t="s">
        <v>10</v>
      </c>
      <c r="F9" s="3" t="s">
        <v>11</v>
      </c>
      <c r="G9" s="3" t="s">
        <v>12</v>
      </c>
      <c r="H9" s="11" t="s">
        <v>13</v>
      </c>
      <c r="I9" s="11" t="s">
        <v>14</v>
      </c>
      <c r="J9" s="4" t="s">
        <v>15</v>
      </c>
      <c r="K9" s="4" t="s">
        <v>16</v>
      </c>
      <c r="L9" s="4" t="s">
        <v>17</v>
      </c>
      <c r="M9" s="4" t="s">
        <v>18</v>
      </c>
      <c r="N9" s="4" t="s">
        <v>19</v>
      </c>
      <c r="O9" s="4" t="s">
        <v>20</v>
      </c>
      <c r="P9" s="4" t="s">
        <v>21</v>
      </c>
      <c r="Q9" s="4" t="s">
        <v>22</v>
      </c>
      <c r="R9" s="4" t="s">
        <v>23</v>
      </c>
      <c r="S9" s="4" t="s">
        <v>24</v>
      </c>
      <c r="T9" s="4" t="s">
        <v>25</v>
      </c>
      <c r="U9" s="4" t="s">
        <v>26</v>
      </c>
      <c r="V9" s="4" t="s">
        <v>34</v>
      </c>
      <c r="W9" s="4" t="s">
        <v>34</v>
      </c>
      <c r="X9" s="4" t="s">
        <v>34</v>
      </c>
      <c r="Y9" s="4" t="s">
        <v>34</v>
      </c>
      <c r="Z9" s="4" t="s">
        <v>32</v>
      </c>
    </row>
    <row r="10" spans="1:26" ht="36" customHeight="1">
      <c r="A10" s="55">
        <v>1</v>
      </c>
      <c r="B10" s="331" t="s">
        <v>206</v>
      </c>
      <c r="C10" s="332"/>
      <c r="D10" s="333"/>
      <c r="E10" s="65" t="s">
        <v>44</v>
      </c>
      <c r="F10" s="69" t="s">
        <v>208</v>
      </c>
      <c r="G10" s="65" t="s">
        <v>61</v>
      </c>
      <c r="H10" s="68" t="s">
        <v>288</v>
      </c>
      <c r="I10" s="68" t="s">
        <v>290</v>
      </c>
      <c r="J10" s="5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26"/>
      <c r="W10" s="26"/>
      <c r="X10" s="26"/>
      <c r="Y10" s="26"/>
      <c r="Z10" s="26" t="e">
        <f>AVERAGE(V10:Y10)</f>
        <v>#DIV/0!</v>
      </c>
    </row>
    <row r="11" spans="1:26" ht="36" customHeight="1">
      <c r="A11" s="57">
        <v>2</v>
      </c>
      <c r="B11" s="334" t="s">
        <v>205</v>
      </c>
      <c r="C11" s="335"/>
      <c r="D11" s="336"/>
      <c r="E11" s="65" t="s">
        <v>44</v>
      </c>
      <c r="F11" s="69" t="s">
        <v>208</v>
      </c>
      <c r="G11" s="65" t="s">
        <v>61</v>
      </c>
      <c r="H11" s="68" t="s">
        <v>288</v>
      </c>
      <c r="I11" s="68" t="s">
        <v>290</v>
      </c>
      <c r="J11" s="5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26"/>
      <c r="W11" s="26"/>
      <c r="X11" s="26"/>
      <c r="Y11" s="26"/>
      <c r="Z11" s="26" t="e">
        <f t="shared" ref="Z11:Z20" si="0">AVERAGE(V11:Y11)</f>
        <v>#DIV/0!</v>
      </c>
    </row>
    <row r="12" spans="1:26" ht="25.5">
      <c r="A12" s="57">
        <v>3</v>
      </c>
      <c r="B12" s="227" t="s">
        <v>204</v>
      </c>
      <c r="C12" s="337"/>
      <c r="D12" s="337"/>
      <c r="E12" s="65" t="s">
        <v>44</v>
      </c>
      <c r="F12" s="69" t="s">
        <v>74</v>
      </c>
      <c r="G12" s="65" t="s">
        <v>188</v>
      </c>
      <c r="H12" s="68" t="s">
        <v>293</v>
      </c>
      <c r="I12" s="68" t="s">
        <v>304</v>
      </c>
      <c r="J12" s="6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26"/>
      <c r="W12" s="26"/>
      <c r="X12" s="26"/>
      <c r="Y12" s="26"/>
      <c r="Z12" s="26" t="e">
        <f t="shared" si="0"/>
        <v>#DIV/0!</v>
      </c>
    </row>
    <row r="13" spans="1:26" ht="36" customHeight="1">
      <c r="A13" s="57">
        <v>4</v>
      </c>
      <c r="B13" s="228" t="s">
        <v>203</v>
      </c>
      <c r="C13" s="229"/>
      <c r="D13" s="230"/>
      <c r="E13" s="65" t="s">
        <v>44</v>
      </c>
      <c r="F13" s="69" t="s">
        <v>74</v>
      </c>
      <c r="G13" s="65" t="s">
        <v>188</v>
      </c>
      <c r="H13" s="68" t="s">
        <v>293</v>
      </c>
      <c r="I13" s="68" t="s">
        <v>304</v>
      </c>
      <c r="J13" s="6"/>
      <c r="K13" s="5"/>
      <c r="L13" s="6"/>
      <c r="M13" s="6"/>
      <c r="N13" s="6"/>
      <c r="O13" s="6"/>
      <c r="P13" s="6"/>
      <c r="Q13" s="6"/>
      <c r="R13" s="6"/>
      <c r="S13" s="6"/>
      <c r="T13" s="6"/>
      <c r="U13" s="6"/>
      <c r="V13" s="26"/>
      <c r="W13" s="26"/>
      <c r="X13" s="26"/>
      <c r="Y13" s="26"/>
      <c r="Z13" s="26" t="e">
        <f t="shared" si="0"/>
        <v>#DIV/0!</v>
      </c>
    </row>
    <row r="14" spans="1:26" ht="48.75" customHeight="1">
      <c r="A14" s="116">
        <v>5</v>
      </c>
      <c r="B14" s="338" t="s">
        <v>283</v>
      </c>
      <c r="C14" s="339"/>
      <c r="D14" s="340"/>
      <c r="E14" s="121" t="s">
        <v>44</v>
      </c>
      <c r="F14" s="117" t="s">
        <v>74</v>
      </c>
      <c r="G14" s="121" t="s">
        <v>188</v>
      </c>
      <c r="H14" s="68" t="s">
        <v>303</v>
      </c>
      <c r="I14" s="68" t="s">
        <v>305</v>
      </c>
      <c r="J14" s="6"/>
      <c r="K14" s="60"/>
      <c r="L14" s="5"/>
      <c r="M14" s="6"/>
      <c r="N14" s="6"/>
      <c r="O14" s="6"/>
      <c r="P14" s="6"/>
      <c r="Q14" s="6"/>
      <c r="R14" s="6"/>
      <c r="S14" s="6"/>
      <c r="T14" s="6"/>
      <c r="U14" s="6"/>
      <c r="V14" s="26"/>
      <c r="W14" s="26"/>
      <c r="X14" s="26"/>
      <c r="Y14" s="26"/>
      <c r="Z14" s="26" t="e">
        <f t="shared" si="0"/>
        <v>#DIV/0!</v>
      </c>
    </row>
    <row r="15" spans="1:26" ht="36" customHeight="1">
      <c r="A15" s="116">
        <v>6</v>
      </c>
      <c r="B15" s="228" t="s">
        <v>202</v>
      </c>
      <c r="C15" s="229"/>
      <c r="D15" s="230"/>
      <c r="E15" s="65" t="s">
        <v>44</v>
      </c>
      <c r="F15" s="69" t="s">
        <v>208</v>
      </c>
      <c r="G15" s="65" t="s">
        <v>171</v>
      </c>
      <c r="H15" s="68" t="s">
        <v>303</v>
      </c>
      <c r="I15" s="68" t="s">
        <v>289</v>
      </c>
      <c r="J15" s="6"/>
      <c r="K15" s="6"/>
      <c r="L15" s="5"/>
      <c r="M15" s="60"/>
      <c r="N15" s="60"/>
      <c r="O15" s="5"/>
      <c r="P15" s="60"/>
      <c r="Q15" s="60"/>
      <c r="R15" s="5"/>
      <c r="S15" s="60"/>
      <c r="T15" s="60"/>
      <c r="U15" s="5"/>
      <c r="V15" s="26"/>
      <c r="W15" s="26"/>
      <c r="X15" s="26"/>
      <c r="Y15" s="26"/>
      <c r="Z15" s="26" t="e">
        <f t="shared" si="0"/>
        <v>#DIV/0!</v>
      </c>
    </row>
    <row r="16" spans="1:26" ht="35.25" customHeight="1">
      <c r="A16" s="116">
        <v>7</v>
      </c>
      <c r="B16" s="228" t="s">
        <v>201</v>
      </c>
      <c r="C16" s="229"/>
      <c r="D16" s="230"/>
      <c r="E16" s="65" t="s">
        <v>44</v>
      </c>
      <c r="F16" s="69" t="s">
        <v>179</v>
      </c>
      <c r="G16" s="121" t="s">
        <v>171</v>
      </c>
      <c r="H16" s="68" t="s">
        <v>303</v>
      </c>
      <c r="I16" s="68" t="s">
        <v>289</v>
      </c>
      <c r="J16" s="6"/>
      <c r="K16" s="6"/>
      <c r="L16" s="5"/>
      <c r="M16" s="60"/>
      <c r="N16" s="60"/>
      <c r="O16" s="5"/>
      <c r="P16" s="60"/>
      <c r="Q16" s="60"/>
      <c r="R16" s="5"/>
      <c r="S16" s="60"/>
      <c r="T16" s="60"/>
      <c r="U16" s="5"/>
      <c r="V16" s="26"/>
      <c r="W16" s="26"/>
      <c r="X16" s="26"/>
      <c r="Y16" s="26"/>
      <c r="Z16" s="26" t="e">
        <f t="shared" si="0"/>
        <v>#DIV/0!</v>
      </c>
    </row>
    <row r="17" spans="1:26" ht="36" customHeight="1">
      <c r="A17" s="116">
        <v>8</v>
      </c>
      <c r="B17" s="228" t="s">
        <v>200</v>
      </c>
      <c r="C17" s="229"/>
      <c r="D17" s="230"/>
      <c r="E17" s="65" t="s">
        <v>44</v>
      </c>
      <c r="F17" s="69" t="s">
        <v>179</v>
      </c>
      <c r="G17" s="121" t="s">
        <v>171</v>
      </c>
      <c r="H17" s="68" t="s">
        <v>303</v>
      </c>
      <c r="I17" s="68" t="s">
        <v>289</v>
      </c>
      <c r="J17" s="6"/>
      <c r="K17" s="6"/>
      <c r="L17" s="5"/>
      <c r="M17" s="60"/>
      <c r="N17" s="60"/>
      <c r="O17" s="5"/>
      <c r="P17" s="60"/>
      <c r="Q17" s="60"/>
      <c r="R17" s="5"/>
      <c r="S17" s="60"/>
      <c r="T17" s="60"/>
      <c r="U17" s="5"/>
      <c r="V17" s="26"/>
      <c r="W17" s="26"/>
      <c r="X17" s="26"/>
      <c r="Y17" s="26"/>
      <c r="Z17" s="26" t="e">
        <f t="shared" si="0"/>
        <v>#DIV/0!</v>
      </c>
    </row>
    <row r="18" spans="1:26" ht="36" customHeight="1">
      <c r="A18" s="116">
        <v>9</v>
      </c>
      <c r="B18" s="228" t="s">
        <v>199</v>
      </c>
      <c r="C18" s="229"/>
      <c r="D18" s="230"/>
      <c r="E18" s="65" t="s">
        <v>44</v>
      </c>
      <c r="F18" s="69" t="s">
        <v>179</v>
      </c>
      <c r="G18" s="121" t="s">
        <v>171</v>
      </c>
      <c r="H18" s="68" t="s">
        <v>303</v>
      </c>
      <c r="I18" s="68" t="s">
        <v>289</v>
      </c>
      <c r="J18" s="6"/>
      <c r="K18" s="6"/>
      <c r="L18" s="5"/>
      <c r="M18" s="60"/>
      <c r="N18" s="60"/>
      <c r="O18" s="5"/>
      <c r="P18" s="60"/>
      <c r="Q18" s="60"/>
      <c r="R18" s="5"/>
      <c r="S18" s="60"/>
      <c r="T18" s="60"/>
      <c r="U18" s="5"/>
      <c r="V18" s="26"/>
      <c r="W18" s="26"/>
      <c r="X18" s="26"/>
      <c r="Y18" s="26"/>
      <c r="Z18" s="26" t="e">
        <f t="shared" si="0"/>
        <v>#DIV/0!</v>
      </c>
    </row>
    <row r="19" spans="1:26" ht="36" customHeight="1">
      <c r="A19" s="116">
        <v>10</v>
      </c>
      <c r="B19" s="228" t="s">
        <v>198</v>
      </c>
      <c r="C19" s="229"/>
      <c r="D19" s="230"/>
      <c r="E19" s="65" t="s">
        <v>44</v>
      </c>
      <c r="F19" s="69" t="s">
        <v>179</v>
      </c>
      <c r="G19" s="121" t="s">
        <v>171</v>
      </c>
      <c r="H19" s="68" t="s">
        <v>303</v>
      </c>
      <c r="I19" s="68" t="s">
        <v>289</v>
      </c>
      <c r="J19" s="6"/>
      <c r="K19" s="6"/>
      <c r="L19" s="5"/>
      <c r="M19" s="60"/>
      <c r="N19" s="60"/>
      <c r="O19" s="5"/>
      <c r="P19" s="60"/>
      <c r="Q19" s="60"/>
      <c r="R19" s="5"/>
      <c r="S19" s="60"/>
      <c r="T19" s="60"/>
      <c r="U19" s="5"/>
      <c r="V19" s="26"/>
      <c r="W19" s="26"/>
      <c r="X19" s="26"/>
      <c r="Y19" s="26"/>
      <c r="Z19" s="26" t="e">
        <f t="shared" si="0"/>
        <v>#DIV/0!</v>
      </c>
    </row>
    <row r="20" spans="1:26" ht="36" customHeight="1">
      <c r="A20" s="116">
        <v>11</v>
      </c>
      <c r="B20" s="228" t="s">
        <v>197</v>
      </c>
      <c r="C20" s="229"/>
      <c r="D20" s="230"/>
      <c r="E20" s="65" t="s">
        <v>44</v>
      </c>
      <c r="F20" s="69" t="s">
        <v>208</v>
      </c>
      <c r="G20" s="121" t="s">
        <v>171</v>
      </c>
      <c r="H20" s="68" t="s">
        <v>303</v>
      </c>
      <c r="I20" s="68" t="s">
        <v>289</v>
      </c>
      <c r="J20" s="6"/>
      <c r="K20" s="6"/>
      <c r="L20" s="5"/>
      <c r="M20" s="60"/>
      <c r="N20" s="60"/>
      <c r="O20" s="5"/>
      <c r="P20" s="60"/>
      <c r="Q20" s="60"/>
      <c r="R20" s="5"/>
      <c r="S20" s="60"/>
      <c r="T20" s="60"/>
      <c r="U20" s="5"/>
      <c r="V20" s="26"/>
      <c r="W20" s="26"/>
      <c r="X20" s="26"/>
      <c r="Y20" s="26"/>
      <c r="Z20" s="26" t="e">
        <f t="shared" si="0"/>
        <v>#DIV/0!</v>
      </c>
    </row>
    <row r="21" spans="1:26">
      <c r="A21" s="185" t="s">
        <v>164</v>
      </c>
      <c r="B21" s="185"/>
      <c r="C21" s="185"/>
      <c r="D21" s="185"/>
      <c r="E21" s="185"/>
      <c r="F21" s="185"/>
      <c r="G21" s="185"/>
      <c r="H21" s="186" t="s">
        <v>36</v>
      </c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324" t="e">
        <f>AVERAGE(V10:V20)</f>
        <v>#DIV/0!</v>
      </c>
      <c r="W21" s="324" t="e">
        <f>AVERAGE(W10:W20)</f>
        <v>#DIV/0!</v>
      </c>
      <c r="X21" s="324" t="e">
        <f>AVERAGE(X10:X20)</f>
        <v>#DIV/0!</v>
      </c>
      <c r="Y21" s="324" t="e">
        <f>AVERAGE(Y10:Y20)</f>
        <v>#DIV/0!</v>
      </c>
      <c r="Z21" s="324" t="e">
        <f>AVERAGE(Z10:Z20)</f>
        <v>#DIV/0!</v>
      </c>
    </row>
    <row r="22" spans="1:26">
      <c r="A22" s="185"/>
      <c r="B22" s="185"/>
      <c r="C22" s="185"/>
      <c r="D22" s="185"/>
      <c r="E22" s="185"/>
      <c r="F22" s="185"/>
      <c r="G22" s="185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325"/>
      <c r="W22" s="325"/>
      <c r="X22" s="325"/>
      <c r="Y22" s="325"/>
      <c r="Z22" s="325"/>
    </row>
    <row r="23" spans="1:26">
      <c r="A23" s="185"/>
      <c r="B23" s="185"/>
      <c r="C23" s="185"/>
      <c r="D23" s="185"/>
      <c r="E23" s="185"/>
      <c r="F23" s="185"/>
      <c r="G23" s="185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326"/>
      <c r="W23" s="326"/>
      <c r="X23" s="326"/>
      <c r="Y23" s="326"/>
      <c r="Z23" s="326"/>
    </row>
    <row r="24" spans="1:26" ht="18">
      <c r="P24" s="77"/>
    </row>
    <row r="27" spans="1:26" ht="28.5" customHeight="1">
      <c r="A27" s="278" t="s">
        <v>0</v>
      </c>
      <c r="B27" s="278"/>
      <c r="C27" s="172" t="s">
        <v>286</v>
      </c>
      <c r="D27" s="172"/>
      <c r="E27" s="172"/>
      <c r="F27" s="193" t="s">
        <v>415</v>
      </c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59" t="s">
        <v>33</v>
      </c>
      <c r="Y27" s="160"/>
      <c r="Z27" s="59">
        <v>2</v>
      </c>
    </row>
    <row r="28" spans="1:26" ht="25.5">
      <c r="A28" s="53" t="s">
        <v>1</v>
      </c>
      <c r="B28" s="173" t="s">
        <v>132</v>
      </c>
      <c r="C28" s="173"/>
      <c r="D28" s="174" t="s">
        <v>2</v>
      </c>
      <c r="E28" s="174"/>
      <c r="F28" s="240" t="s">
        <v>196</v>
      </c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</row>
    <row r="29" spans="1:26" ht="25.5">
      <c r="A29" s="53" t="s">
        <v>1</v>
      </c>
      <c r="B29" s="162"/>
      <c r="C29" s="162"/>
      <c r="D29" s="152" t="s">
        <v>3</v>
      </c>
      <c r="E29" s="152"/>
      <c r="F29" s="240" t="s">
        <v>195</v>
      </c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</row>
    <row r="30" spans="1:26" ht="25.5">
      <c r="A30" s="152" t="s">
        <v>4</v>
      </c>
      <c r="B30" s="152"/>
      <c r="C30" s="152"/>
      <c r="D30" s="240" t="s">
        <v>517</v>
      </c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</row>
    <row r="31" spans="1:26" ht="25.5">
      <c r="A31" s="152" t="s">
        <v>194</v>
      </c>
      <c r="B31" s="152"/>
      <c r="C31" s="152"/>
      <c r="D31" s="163" t="s">
        <v>193</v>
      </c>
      <c r="E31" s="168"/>
      <c r="F31" s="168"/>
      <c r="G31" s="164"/>
      <c r="H31" s="327" t="s">
        <v>40</v>
      </c>
      <c r="I31" s="327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 t="s">
        <v>6</v>
      </c>
      <c r="W31" s="169"/>
      <c r="X31" s="169"/>
      <c r="Y31" s="169"/>
      <c r="Z31" s="169"/>
    </row>
    <row r="32" spans="1:26" ht="22.5">
      <c r="A32" s="179" t="s">
        <v>7</v>
      </c>
      <c r="B32" s="179"/>
      <c r="C32" s="179"/>
      <c r="D32" s="169" t="s">
        <v>274</v>
      </c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1" t="s">
        <v>287</v>
      </c>
      <c r="W32" s="161"/>
      <c r="X32" s="161"/>
      <c r="Y32" s="161"/>
      <c r="Z32" s="161"/>
    </row>
    <row r="33" spans="1:26" ht="25.5">
      <c r="A33" s="179"/>
      <c r="B33" s="179"/>
      <c r="C33" s="17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54" t="s">
        <v>27</v>
      </c>
      <c r="W33" s="54" t="s">
        <v>28</v>
      </c>
      <c r="X33" s="54" t="s">
        <v>29</v>
      </c>
      <c r="Y33" s="54" t="s">
        <v>30</v>
      </c>
      <c r="Z33" s="55" t="s">
        <v>31</v>
      </c>
    </row>
    <row r="34" spans="1:26" ht="82.5">
      <c r="A34" s="56" t="s">
        <v>8</v>
      </c>
      <c r="B34" s="184" t="s">
        <v>9</v>
      </c>
      <c r="C34" s="184"/>
      <c r="D34" s="184"/>
      <c r="E34" s="3" t="s">
        <v>10</v>
      </c>
      <c r="F34" s="3" t="s">
        <v>11</v>
      </c>
      <c r="G34" s="3" t="s">
        <v>12</v>
      </c>
      <c r="H34" s="11" t="s">
        <v>13</v>
      </c>
      <c r="I34" s="11" t="s">
        <v>14</v>
      </c>
      <c r="J34" s="4" t="s">
        <v>15</v>
      </c>
      <c r="K34" s="4" t="s">
        <v>16</v>
      </c>
      <c r="L34" s="4" t="s">
        <v>17</v>
      </c>
      <c r="M34" s="4" t="s">
        <v>18</v>
      </c>
      <c r="N34" s="4" t="s">
        <v>19</v>
      </c>
      <c r="O34" s="4" t="s">
        <v>20</v>
      </c>
      <c r="P34" s="4" t="s">
        <v>21</v>
      </c>
      <c r="Q34" s="4" t="s">
        <v>22</v>
      </c>
      <c r="R34" s="4" t="s">
        <v>23</v>
      </c>
      <c r="S34" s="4" t="s">
        <v>24</v>
      </c>
      <c r="T34" s="4" t="s">
        <v>25</v>
      </c>
      <c r="U34" s="4" t="s">
        <v>26</v>
      </c>
      <c r="V34" s="4" t="s">
        <v>34</v>
      </c>
      <c r="W34" s="4" t="s">
        <v>34</v>
      </c>
      <c r="X34" s="4" t="s">
        <v>34</v>
      </c>
      <c r="Y34" s="4" t="s">
        <v>34</v>
      </c>
      <c r="Z34" s="4" t="s">
        <v>32</v>
      </c>
    </row>
    <row r="35" spans="1:26" ht="32.25" customHeight="1">
      <c r="A35" s="55">
        <v>1</v>
      </c>
      <c r="B35" s="331" t="s">
        <v>192</v>
      </c>
      <c r="C35" s="332"/>
      <c r="D35" s="333"/>
      <c r="E35" s="65" t="s">
        <v>44</v>
      </c>
      <c r="F35" s="69" t="s">
        <v>179</v>
      </c>
      <c r="G35" s="65" t="s">
        <v>61</v>
      </c>
      <c r="H35" s="68" t="s">
        <v>288</v>
      </c>
      <c r="I35" s="68" t="s">
        <v>290</v>
      </c>
      <c r="J35" s="5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26"/>
      <c r="W35" s="26"/>
      <c r="X35" s="26"/>
      <c r="Y35" s="26"/>
      <c r="Z35" s="26" t="e">
        <f>AVERAGE(V35:Y35)</f>
        <v>#DIV/0!</v>
      </c>
    </row>
    <row r="36" spans="1:26" ht="44.25" customHeight="1">
      <c r="A36" s="57">
        <v>2</v>
      </c>
      <c r="B36" s="334" t="s">
        <v>191</v>
      </c>
      <c r="C36" s="335"/>
      <c r="D36" s="336"/>
      <c r="E36" s="65" t="s">
        <v>44</v>
      </c>
      <c r="F36" s="69" t="s">
        <v>179</v>
      </c>
      <c r="G36" s="65" t="s">
        <v>61</v>
      </c>
      <c r="H36" s="68" t="s">
        <v>288</v>
      </c>
      <c r="I36" s="68" t="s">
        <v>290</v>
      </c>
      <c r="J36" s="5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26"/>
      <c r="W36" s="26"/>
      <c r="X36" s="26"/>
      <c r="Y36" s="26"/>
      <c r="Z36" s="26" t="e">
        <f t="shared" ref="Z36:Z46" si="1">AVERAGE(V36:Y36)</f>
        <v>#DIV/0!</v>
      </c>
    </row>
    <row r="37" spans="1:26" ht="38.25" customHeight="1">
      <c r="A37" s="57">
        <v>3</v>
      </c>
      <c r="B37" s="227" t="s">
        <v>190</v>
      </c>
      <c r="C37" s="337"/>
      <c r="D37" s="337"/>
      <c r="E37" s="65" t="s">
        <v>44</v>
      </c>
      <c r="F37" s="69" t="s">
        <v>179</v>
      </c>
      <c r="G37" s="65" t="s">
        <v>188</v>
      </c>
      <c r="H37" s="68" t="s">
        <v>293</v>
      </c>
      <c r="I37" s="68" t="s">
        <v>304</v>
      </c>
      <c r="J37" s="6"/>
      <c r="K37" s="5"/>
      <c r="L37" s="6"/>
      <c r="M37" s="6"/>
      <c r="N37" s="6"/>
      <c r="O37" s="6"/>
      <c r="P37" s="6"/>
      <c r="Q37" s="6"/>
      <c r="R37" s="6"/>
      <c r="S37" s="6"/>
      <c r="T37" s="6"/>
      <c r="U37" s="6"/>
      <c r="V37" s="26"/>
      <c r="W37" s="26"/>
      <c r="X37" s="26"/>
      <c r="Y37" s="26"/>
      <c r="Z37" s="26" t="e">
        <f t="shared" si="1"/>
        <v>#DIV/0!</v>
      </c>
    </row>
    <row r="38" spans="1:26" ht="35.25" customHeight="1">
      <c r="A38" s="57">
        <v>4</v>
      </c>
      <c r="B38" s="228" t="s">
        <v>189</v>
      </c>
      <c r="C38" s="229"/>
      <c r="D38" s="230"/>
      <c r="E38" s="65" t="s">
        <v>44</v>
      </c>
      <c r="F38" s="69" t="s">
        <v>179</v>
      </c>
      <c r="G38" s="65" t="s">
        <v>188</v>
      </c>
      <c r="H38" s="68" t="s">
        <v>293</v>
      </c>
      <c r="I38" s="68" t="s">
        <v>304</v>
      </c>
      <c r="J38" s="6"/>
      <c r="K38" s="5"/>
      <c r="L38" s="6"/>
      <c r="M38" s="6"/>
      <c r="N38" s="6"/>
      <c r="O38" s="6"/>
      <c r="P38" s="6"/>
      <c r="Q38" s="6"/>
      <c r="R38" s="6"/>
      <c r="S38" s="6"/>
      <c r="T38" s="6"/>
      <c r="U38" s="6"/>
      <c r="V38" s="26"/>
      <c r="W38" s="26"/>
      <c r="X38" s="26"/>
      <c r="Y38" s="26"/>
      <c r="Z38" s="26" t="e">
        <f t="shared" si="1"/>
        <v>#DIV/0!</v>
      </c>
    </row>
    <row r="39" spans="1:26" ht="25.5">
      <c r="A39" s="57">
        <v>5</v>
      </c>
      <c r="B39" s="228" t="s">
        <v>187</v>
      </c>
      <c r="C39" s="229"/>
      <c r="D39" s="230"/>
      <c r="E39" s="65" t="s">
        <v>44</v>
      </c>
      <c r="F39" s="69" t="s">
        <v>179</v>
      </c>
      <c r="G39" s="65" t="s">
        <v>38</v>
      </c>
      <c r="H39" s="68" t="s">
        <v>293</v>
      </c>
      <c r="I39" s="68" t="s">
        <v>304</v>
      </c>
      <c r="J39" s="6"/>
      <c r="K39" s="5"/>
      <c r="L39" s="6"/>
      <c r="M39" s="6"/>
      <c r="N39" s="6"/>
      <c r="O39" s="6"/>
      <c r="P39" s="6"/>
      <c r="Q39" s="6"/>
      <c r="R39" s="6"/>
      <c r="S39" s="6"/>
      <c r="T39" s="6"/>
      <c r="U39" s="6"/>
      <c r="V39" s="26"/>
      <c r="W39" s="26"/>
      <c r="X39" s="26"/>
      <c r="Y39" s="26"/>
      <c r="Z39" s="26" t="e">
        <f t="shared" si="1"/>
        <v>#DIV/0!</v>
      </c>
    </row>
    <row r="40" spans="1:26" ht="25.5">
      <c r="A40" s="57">
        <v>6</v>
      </c>
      <c r="B40" s="328" t="s">
        <v>186</v>
      </c>
      <c r="C40" s="329"/>
      <c r="D40" s="330"/>
      <c r="E40" s="65" t="s">
        <v>44</v>
      </c>
      <c r="F40" s="69" t="s">
        <v>179</v>
      </c>
      <c r="G40" s="65" t="s">
        <v>38</v>
      </c>
      <c r="H40" s="68" t="s">
        <v>293</v>
      </c>
      <c r="I40" s="68" t="s">
        <v>289</v>
      </c>
      <c r="J40" s="6"/>
      <c r="K40" s="6"/>
      <c r="L40" s="5"/>
      <c r="M40" s="5"/>
      <c r="N40" s="5"/>
      <c r="O40" s="5"/>
      <c r="P40" s="5"/>
      <c r="Q40" s="5"/>
      <c r="R40" s="5"/>
      <c r="S40" s="5"/>
      <c r="T40" s="5"/>
      <c r="U40" s="5"/>
      <c r="V40" s="26"/>
      <c r="W40" s="26"/>
      <c r="X40" s="26"/>
      <c r="Y40" s="26"/>
      <c r="Z40" s="26" t="e">
        <f t="shared" si="1"/>
        <v>#DIV/0!</v>
      </c>
    </row>
    <row r="41" spans="1:26" ht="25.5">
      <c r="A41" s="57">
        <v>7</v>
      </c>
      <c r="B41" s="228" t="s">
        <v>185</v>
      </c>
      <c r="C41" s="229"/>
      <c r="D41" s="230"/>
      <c r="E41" s="65" t="s">
        <v>44</v>
      </c>
      <c r="F41" s="69" t="s">
        <v>179</v>
      </c>
      <c r="G41" s="65" t="s">
        <v>38</v>
      </c>
      <c r="H41" s="68" t="s">
        <v>293</v>
      </c>
      <c r="I41" s="68" t="s">
        <v>289</v>
      </c>
      <c r="J41" s="6"/>
      <c r="K41" s="6"/>
      <c r="L41" s="5"/>
      <c r="M41" s="5"/>
      <c r="N41" s="5"/>
      <c r="O41" s="5"/>
      <c r="P41" s="5"/>
      <c r="Q41" s="5"/>
      <c r="R41" s="5"/>
      <c r="S41" s="5"/>
      <c r="T41" s="5"/>
      <c r="U41" s="5"/>
      <c r="V41" s="26"/>
      <c r="W41" s="26"/>
      <c r="X41" s="26"/>
      <c r="Y41" s="26"/>
      <c r="Z41" s="26" t="e">
        <f t="shared" si="1"/>
        <v>#DIV/0!</v>
      </c>
    </row>
    <row r="42" spans="1:26" ht="39.75" customHeight="1">
      <c r="A42" s="57">
        <v>8</v>
      </c>
      <c r="B42" s="228" t="s">
        <v>184</v>
      </c>
      <c r="C42" s="229"/>
      <c r="D42" s="230"/>
      <c r="E42" s="65" t="s">
        <v>44</v>
      </c>
      <c r="F42" s="69" t="s">
        <v>179</v>
      </c>
      <c r="G42" s="65" t="s">
        <v>38</v>
      </c>
      <c r="H42" s="68" t="s">
        <v>293</v>
      </c>
      <c r="I42" s="68" t="s">
        <v>289</v>
      </c>
      <c r="J42" s="6"/>
      <c r="K42" s="6"/>
      <c r="L42" s="5"/>
      <c r="M42" s="5"/>
      <c r="N42" s="5"/>
      <c r="O42" s="5"/>
      <c r="P42" s="5"/>
      <c r="Q42" s="5"/>
      <c r="R42" s="5"/>
      <c r="S42" s="5"/>
      <c r="T42" s="5"/>
      <c r="U42" s="5"/>
      <c r="V42" s="26"/>
      <c r="W42" s="26"/>
      <c r="X42" s="26"/>
      <c r="Y42" s="26"/>
      <c r="Z42" s="26" t="e">
        <f>AVERAGE(V42:Y42)</f>
        <v>#DIV/0!</v>
      </c>
    </row>
    <row r="43" spans="1:26" ht="25.5">
      <c r="A43" s="57">
        <v>9</v>
      </c>
      <c r="B43" s="228" t="s">
        <v>183</v>
      </c>
      <c r="C43" s="229"/>
      <c r="D43" s="230"/>
      <c r="E43" s="65" t="s">
        <v>44</v>
      </c>
      <c r="F43" s="69" t="s">
        <v>179</v>
      </c>
      <c r="G43" s="65" t="s">
        <v>38</v>
      </c>
      <c r="H43" s="68" t="s">
        <v>293</v>
      </c>
      <c r="I43" s="68" t="s">
        <v>289</v>
      </c>
      <c r="J43" s="6"/>
      <c r="K43" s="6"/>
      <c r="L43" s="5"/>
      <c r="M43" s="5"/>
      <c r="N43" s="5"/>
      <c r="O43" s="5"/>
      <c r="P43" s="5"/>
      <c r="Q43" s="5"/>
      <c r="R43" s="5"/>
      <c r="S43" s="5"/>
      <c r="T43" s="5"/>
      <c r="U43" s="5"/>
      <c r="V43" s="26"/>
      <c r="W43" s="26"/>
      <c r="X43" s="26"/>
      <c r="Y43" s="26"/>
      <c r="Z43" s="26" t="e">
        <f t="shared" si="1"/>
        <v>#DIV/0!</v>
      </c>
    </row>
    <row r="44" spans="1:26" ht="33.75" customHeight="1">
      <c r="A44" s="57">
        <v>10</v>
      </c>
      <c r="B44" s="228" t="s">
        <v>182</v>
      </c>
      <c r="C44" s="229"/>
      <c r="D44" s="230"/>
      <c r="E44" s="65" t="s">
        <v>44</v>
      </c>
      <c r="F44" s="69" t="s">
        <v>179</v>
      </c>
      <c r="G44" s="65" t="s">
        <v>38</v>
      </c>
      <c r="H44" s="68" t="s">
        <v>293</v>
      </c>
      <c r="I44" s="68" t="s">
        <v>289</v>
      </c>
      <c r="J44" s="6"/>
      <c r="K44" s="6"/>
      <c r="L44" s="5"/>
      <c r="M44" s="5"/>
      <c r="N44" s="5"/>
      <c r="O44" s="5"/>
      <c r="P44" s="5"/>
      <c r="Q44" s="5"/>
      <c r="R44" s="5"/>
      <c r="S44" s="5"/>
      <c r="T44" s="5"/>
      <c r="U44" s="5"/>
      <c r="V44" s="26"/>
      <c r="W44" s="26"/>
      <c r="X44" s="26"/>
      <c r="Y44" s="26"/>
      <c r="Z44" s="26" t="e">
        <f t="shared" si="1"/>
        <v>#DIV/0!</v>
      </c>
    </row>
    <row r="45" spans="1:26" ht="33" customHeight="1">
      <c r="A45" s="57">
        <v>11</v>
      </c>
      <c r="B45" s="228" t="s">
        <v>181</v>
      </c>
      <c r="C45" s="229"/>
      <c r="D45" s="230"/>
      <c r="E45" s="65" t="s">
        <v>44</v>
      </c>
      <c r="F45" s="69" t="s">
        <v>179</v>
      </c>
      <c r="G45" s="65" t="s">
        <v>38</v>
      </c>
      <c r="H45" s="68" t="s">
        <v>293</v>
      </c>
      <c r="I45" s="68" t="s">
        <v>289</v>
      </c>
      <c r="J45" s="6"/>
      <c r="K45" s="6"/>
      <c r="L45" s="5"/>
      <c r="M45" s="5"/>
      <c r="N45" s="5"/>
      <c r="O45" s="5"/>
      <c r="P45" s="5"/>
      <c r="Q45" s="5"/>
      <c r="R45" s="5"/>
      <c r="S45" s="5"/>
      <c r="T45" s="5"/>
      <c r="U45" s="5"/>
      <c r="V45" s="26"/>
      <c r="W45" s="26"/>
      <c r="X45" s="26"/>
      <c r="Y45" s="26"/>
      <c r="Z45" s="26" t="e">
        <f t="shared" si="1"/>
        <v>#DIV/0!</v>
      </c>
    </row>
    <row r="46" spans="1:26" ht="51.75" customHeight="1">
      <c r="A46" s="57">
        <v>12</v>
      </c>
      <c r="B46" s="228" t="s">
        <v>180</v>
      </c>
      <c r="C46" s="229"/>
      <c r="D46" s="230"/>
      <c r="E46" s="65" t="s">
        <v>44</v>
      </c>
      <c r="F46" s="69" t="s">
        <v>179</v>
      </c>
      <c r="G46" s="65" t="s">
        <v>38</v>
      </c>
      <c r="H46" s="68" t="s">
        <v>293</v>
      </c>
      <c r="I46" s="68" t="s">
        <v>289</v>
      </c>
      <c r="J46" s="6"/>
      <c r="K46" s="6"/>
      <c r="L46" s="5"/>
      <c r="M46" s="5"/>
      <c r="N46" s="5"/>
      <c r="O46" s="5"/>
      <c r="P46" s="5"/>
      <c r="Q46" s="5"/>
      <c r="R46" s="5"/>
      <c r="S46" s="5"/>
      <c r="T46" s="5"/>
      <c r="U46" s="5"/>
      <c r="V46" s="26"/>
      <c r="W46" s="26"/>
      <c r="X46" s="26"/>
      <c r="Y46" s="26"/>
      <c r="Z46" s="26" t="e">
        <f t="shared" si="1"/>
        <v>#DIV/0!</v>
      </c>
    </row>
    <row r="47" spans="1:26">
      <c r="A47" s="185" t="s">
        <v>164</v>
      </c>
      <c r="B47" s="185"/>
      <c r="C47" s="185"/>
      <c r="D47" s="185"/>
      <c r="E47" s="185"/>
      <c r="F47" s="185"/>
      <c r="G47" s="185"/>
      <c r="H47" s="186" t="s">
        <v>36</v>
      </c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324" t="e">
        <f>AVERAGE(V35:V46)</f>
        <v>#DIV/0!</v>
      </c>
      <c r="W47" s="324" t="e">
        <f>AVERAGE(W35:W46)</f>
        <v>#DIV/0!</v>
      </c>
      <c r="X47" s="324" t="e">
        <f>AVERAGE(X35:X46)</f>
        <v>#DIV/0!</v>
      </c>
      <c r="Y47" s="324" t="e">
        <f>AVERAGE(Y35:Y46)</f>
        <v>#DIV/0!</v>
      </c>
      <c r="Z47" s="324" t="e">
        <f>AVERAGE(Z35:Z46)</f>
        <v>#DIV/0!</v>
      </c>
    </row>
    <row r="48" spans="1:26">
      <c r="A48" s="185"/>
      <c r="B48" s="185"/>
      <c r="C48" s="185"/>
      <c r="D48" s="185"/>
      <c r="E48" s="185"/>
      <c r="F48" s="185"/>
      <c r="G48" s="185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325"/>
      <c r="W48" s="325"/>
      <c r="X48" s="325"/>
      <c r="Y48" s="325"/>
      <c r="Z48" s="325"/>
    </row>
    <row r="49" spans="1:26">
      <c r="A49" s="185"/>
      <c r="B49" s="185"/>
      <c r="C49" s="185"/>
      <c r="D49" s="185"/>
      <c r="E49" s="185"/>
      <c r="F49" s="185"/>
      <c r="G49" s="185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326"/>
      <c r="W49" s="326"/>
      <c r="X49" s="326"/>
      <c r="Y49" s="326"/>
      <c r="Z49" s="326"/>
    </row>
    <row r="51" spans="1:26" ht="28.5" customHeight="1">
      <c r="A51" s="278" t="s">
        <v>0</v>
      </c>
      <c r="B51" s="278"/>
      <c r="C51" s="172" t="s">
        <v>286</v>
      </c>
      <c r="D51" s="172"/>
      <c r="E51" s="172"/>
      <c r="F51" s="193" t="s">
        <v>415</v>
      </c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59" t="s">
        <v>33</v>
      </c>
      <c r="Y51" s="160"/>
      <c r="Z51" s="113">
        <v>3</v>
      </c>
    </row>
    <row r="52" spans="1:26" ht="25.5">
      <c r="A52" s="110" t="s">
        <v>1</v>
      </c>
      <c r="B52" s="173" t="s">
        <v>132</v>
      </c>
      <c r="C52" s="173"/>
      <c r="D52" s="174" t="s">
        <v>2</v>
      </c>
      <c r="E52" s="174"/>
      <c r="F52" s="240" t="s">
        <v>196</v>
      </c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</row>
    <row r="53" spans="1:26" ht="25.5">
      <c r="A53" s="110" t="s">
        <v>1</v>
      </c>
      <c r="B53" s="162"/>
      <c r="C53" s="162"/>
      <c r="D53" s="152" t="s">
        <v>3</v>
      </c>
      <c r="E53" s="152"/>
      <c r="F53" s="240" t="s">
        <v>195</v>
      </c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</row>
    <row r="54" spans="1:26" ht="25.5">
      <c r="A54" s="152" t="s">
        <v>4</v>
      </c>
      <c r="B54" s="152"/>
      <c r="C54" s="152"/>
      <c r="D54" s="240" t="s">
        <v>357</v>
      </c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40"/>
    </row>
    <row r="55" spans="1:26" ht="25.5">
      <c r="A55" s="152" t="s">
        <v>194</v>
      </c>
      <c r="B55" s="152"/>
      <c r="C55" s="152"/>
      <c r="D55" s="163" t="s">
        <v>518</v>
      </c>
      <c r="E55" s="168"/>
      <c r="F55" s="168"/>
      <c r="G55" s="164"/>
      <c r="H55" s="327" t="s">
        <v>40</v>
      </c>
      <c r="I55" s="327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 t="s">
        <v>6</v>
      </c>
      <c r="W55" s="169"/>
      <c r="X55" s="169"/>
      <c r="Y55" s="169"/>
      <c r="Z55" s="169"/>
    </row>
    <row r="56" spans="1:26" ht="22.5">
      <c r="A56" s="179" t="s">
        <v>7</v>
      </c>
      <c r="B56" s="179"/>
      <c r="C56" s="179"/>
      <c r="D56" s="169" t="s">
        <v>358</v>
      </c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1" t="s">
        <v>287</v>
      </c>
      <c r="W56" s="161"/>
      <c r="X56" s="161"/>
      <c r="Y56" s="161"/>
      <c r="Z56" s="161"/>
    </row>
    <row r="57" spans="1:26" ht="25.5">
      <c r="A57" s="179"/>
      <c r="B57" s="179"/>
      <c r="C57" s="17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02" t="s">
        <v>27</v>
      </c>
      <c r="W57" s="102" t="s">
        <v>28</v>
      </c>
      <c r="X57" s="102" t="s">
        <v>29</v>
      </c>
      <c r="Y57" s="102" t="s">
        <v>30</v>
      </c>
      <c r="Z57" s="103" t="s">
        <v>31</v>
      </c>
    </row>
    <row r="58" spans="1:26" ht="82.5">
      <c r="A58" s="104" t="s">
        <v>8</v>
      </c>
      <c r="B58" s="184" t="s">
        <v>9</v>
      </c>
      <c r="C58" s="184"/>
      <c r="D58" s="184"/>
      <c r="E58" s="3" t="s">
        <v>10</v>
      </c>
      <c r="F58" s="3" t="s">
        <v>11</v>
      </c>
      <c r="G58" s="3" t="s">
        <v>12</v>
      </c>
      <c r="H58" s="11" t="s">
        <v>13</v>
      </c>
      <c r="I58" s="11" t="s">
        <v>14</v>
      </c>
      <c r="J58" s="4" t="s">
        <v>15</v>
      </c>
      <c r="K58" s="4" t="s">
        <v>16</v>
      </c>
      <c r="L58" s="4" t="s">
        <v>17</v>
      </c>
      <c r="M58" s="4" t="s">
        <v>18</v>
      </c>
      <c r="N58" s="4" t="s">
        <v>19</v>
      </c>
      <c r="O58" s="4" t="s">
        <v>20</v>
      </c>
      <c r="P58" s="4" t="s">
        <v>21</v>
      </c>
      <c r="Q58" s="4" t="s">
        <v>22</v>
      </c>
      <c r="R58" s="4" t="s">
        <v>23</v>
      </c>
      <c r="S58" s="4" t="s">
        <v>24</v>
      </c>
      <c r="T58" s="4" t="s">
        <v>25</v>
      </c>
      <c r="U58" s="4" t="s">
        <v>26</v>
      </c>
      <c r="V58" s="4" t="s">
        <v>34</v>
      </c>
      <c r="W58" s="4" t="s">
        <v>34</v>
      </c>
      <c r="X58" s="4" t="s">
        <v>34</v>
      </c>
      <c r="Y58" s="4" t="s">
        <v>34</v>
      </c>
      <c r="Z58" s="4" t="s">
        <v>32</v>
      </c>
    </row>
    <row r="59" spans="1:26" ht="45.75" customHeight="1">
      <c r="A59" s="103">
        <v>1</v>
      </c>
      <c r="B59" s="201" t="s">
        <v>364</v>
      </c>
      <c r="C59" s="202"/>
      <c r="D59" s="203"/>
      <c r="E59" s="114" t="s">
        <v>44</v>
      </c>
      <c r="F59" s="112" t="s">
        <v>179</v>
      </c>
      <c r="G59" s="114" t="s">
        <v>61</v>
      </c>
      <c r="H59" s="68" t="s">
        <v>288</v>
      </c>
      <c r="I59" s="68" t="s">
        <v>290</v>
      </c>
      <c r="J59" s="5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26"/>
      <c r="W59" s="26"/>
      <c r="X59" s="26"/>
      <c r="Y59" s="26"/>
      <c r="Z59" s="26" t="e">
        <f>AVERAGE(V59:Y59)</f>
        <v>#DIV/0!</v>
      </c>
    </row>
    <row r="60" spans="1:26" ht="57" customHeight="1">
      <c r="A60" s="105">
        <v>2</v>
      </c>
      <c r="B60" s="201" t="s">
        <v>359</v>
      </c>
      <c r="C60" s="202"/>
      <c r="D60" s="203"/>
      <c r="E60" s="114" t="s">
        <v>44</v>
      </c>
      <c r="F60" s="112" t="s">
        <v>179</v>
      </c>
      <c r="G60" s="114" t="s">
        <v>61</v>
      </c>
      <c r="H60" s="68" t="s">
        <v>288</v>
      </c>
      <c r="I60" s="68" t="s">
        <v>290</v>
      </c>
      <c r="J60" s="5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26"/>
      <c r="W60" s="26"/>
      <c r="X60" s="26"/>
      <c r="Y60" s="26"/>
      <c r="Z60" s="26" t="e">
        <f t="shared" ref="Z60:Z68" si="2">AVERAGE(V60:Y60)</f>
        <v>#DIV/0!</v>
      </c>
    </row>
    <row r="61" spans="1:26" ht="54" customHeight="1">
      <c r="A61" s="105">
        <v>3</v>
      </c>
      <c r="B61" s="341" t="s">
        <v>365</v>
      </c>
      <c r="C61" s="341"/>
      <c r="D61" s="341"/>
      <c r="E61" s="114" t="s">
        <v>44</v>
      </c>
      <c r="F61" s="112" t="s">
        <v>179</v>
      </c>
      <c r="G61" s="114" t="s">
        <v>188</v>
      </c>
      <c r="H61" s="68" t="s">
        <v>293</v>
      </c>
      <c r="I61" s="68" t="s">
        <v>304</v>
      </c>
      <c r="J61" s="6"/>
      <c r="K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26"/>
      <c r="W61" s="26"/>
      <c r="X61" s="26"/>
      <c r="Y61" s="26"/>
      <c r="Z61" s="26" t="e">
        <f t="shared" si="2"/>
        <v>#DIV/0!</v>
      </c>
    </row>
    <row r="62" spans="1:26" ht="57" customHeight="1">
      <c r="A62" s="105">
        <v>4</v>
      </c>
      <c r="B62" s="338" t="s">
        <v>360</v>
      </c>
      <c r="C62" s="339"/>
      <c r="D62" s="340"/>
      <c r="E62" s="114" t="s">
        <v>44</v>
      </c>
      <c r="F62" s="112" t="s">
        <v>179</v>
      </c>
      <c r="G62" s="114" t="s">
        <v>188</v>
      </c>
      <c r="H62" s="68" t="s">
        <v>293</v>
      </c>
      <c r="I62" s="68" t="s">
        <v>304</v>
      </c>
      <c r="J62" s="6"/>
      <c r="K62" s="5"/>
      <c r="L62" s="6"/>
      <c r="M62" s="6"/>
      <c r="N62" s="6"/>
      <c r="O62" s="6"/>
      <c r="P62" s="6"/>
      <c r="Q62" s="6"/>
      <c r="R62" s="6"/>
      <c r="S62" s="6"/>
      <c r="T62" s="6"/>
      <c r="U62" s="6"/>
      <c r="V62" s="26"/>
      <c r="W62" s="26"/>
      <c r="X62" s="26"/>
      <c r="Y62" s="26"/>
      <c r="Z62" s="26" t="e">
        <f t="shared" si="2"/>
        <v>#DIV/0!</v>
      </c>
    </row>
    <row r="63" spans="1:26" ht="66.75" customHeight="1">
      <c r="A63" s="122">
        <v>5</v>
      </c>
      <c r="B63" s="338" t="s">
        <v>361</v>
      </c>
      <c r="C63" s="339"/>
      <c r="D63" s="340"/>
      <c r="E63" s="114" t="s">
        <v>44</v>
      </c>
      <c r="F63" s="112" t="s">
        <v>179</v>
      </c>
      <c r="G63" s="114" t="s">
        <v>38</v>
      </c>
      <c r="H63" s="68" t="s">
        <v>293</v>
      </c>
      <c r="I63" s="68" t="s">
        <v>304</v>
      </c>
      <c r="J63" s="6"/>
      <c r="K63" s="5"/>
      <c r="L63" s="6"/>
      <c r="M63" s="6"/>
      <c r="N63" s="6"/>
      <c r="O63" s="6"/>
      <c r="P63" s="6"/>
      <c r="Q63" s="6"/>
      <c r="R63" s="6"/>
      <c r="S63" s="6"/>
      <c r="T63" s="6"/>
      <c r="U63" s="6"/>
      <c r="V63" s="26"/>
      <c r="W63" s="26"/>
      <c r="X63" s="26"/>
      <c r="Y63" s="26"/>
      <c r="Z63" s="26" t="e">
        <f t="shared" si="2"/>
        <v>#DIV/0!</v>
      </c>
    </row>
    <row r="64" spans="1:26" ht="57" customHeight="1">
      <c r="A64" s="122">
        <v>6</v>
      </c>
      <c r="B64" s="338" t="s">
        <v>363</v>
      </c>
      <c r="C64" s="339"/>
      <c r="D64" s="340"/>
      <c r="E64" s="114" t="s">
        <v>44</v>
      </c>
      <c r="F64" s="112" t="s">
        <v>179</v>
      </c>
      <c r="G64" s="114" t="s">
        <v>188</v>
      </c>
      <c r="H64" s="68" t="s">
        <v>303</v>
      </c>
      <c r="I64" s="68" t="s">
        <v>305</v>
      </c>
      <c r="J64" s="6"/>
      <c r="K64" s="6"/>
      <c r="L64" s="5"/>
      <c r="M64" s="60"/>
      <c r="N64" s="60"/>
      <c r="O64" s="60"/>
      <c r="P64" s="60"/>
      <c r="Q64" s="60"/>
      <c r="R64" s="60"/>
      <c r="S64" s="60"/>
      <c r="T64" s="60"/>
      <c r="U64" s="60"/>
      <c r="V64" s="26"/>
      <c r="W64" s="26"/>
      <c r="X64" s="26"/>
      <c r="Y64" s="26"/>
      <c r="Z64" s="26" t="e">
        <f t="shared" si="2"/>
        <v>#DIV/0!</v>
      </c>
    </row>
    <row r="65" spans="1:26" ht="36">
      <c r="A65" s="122">
        <v>7</v>
      </c>
      <c r="B65" s="201" t="s">
        <v>316</v>
      </c>
      <c r="C65" s="202"/>
      <c r="D65" s="203"/>
      <c r="E65" s="117" t="s">
        <v>60</v>
      </c>
      <c r="F65" s="112" t="s">
        <v>179</v>
      </c>
      <c r="G65" s="126" t="s">
        <v>188</v>
      </c>
      <c r="H65" s="68" t="s">
        <v>303</v>
      </c>
      <c r="I65" s="68" t="s">
        <v>305</v>
      </c>
      <c r="J65" s="6"/>
      <c r="K65" s="6"/>
      <c r="L65" s="5"/>
      <c r="M65" s="60"/>
      <c r="N65" s="60"/>
      <c r="O65" s="60"/>
      <c r="P65" s="60"/>
      <c r="Q65" s="60"/>
      <c r="R65" s="60"/>
      <c r="S65" s="60"/>
      <c r="T65" s="60"/>
      <c r="U65" s="60"/>
      <c r="V65" s="26"/>
      <c r="W65" s="26"/>
      <c r="X65" s="26"/>
      <c r="Y65" s="26"/>
      <c r="Z65" s="26" t="e">
        <f>AVERAGE(V65:Y65)</f>
        <v>#DIV/0!</v>
      </c>
    </row>
    <row r="66" spans="1:26" ht="33.75" customHeight="1">
      <c r="A66" s="122">
        <v>8</v>
      </c>
      <c r="B66" s="201" t="s">
        <v>317</v>
      </c>
      <c r="C66" s="202"/>
      <c r="D66" s="203"/>
      <c r="E66" s="114" t="s">
        <v>44</v>
      </c>
      <c r="F66" s="112" t="s">
        <v>179</v>
      </c>
      <c r="G66" s="126" t="s">
        <v>188</v>
      </c>
      <c r="H66" s="68" t="s">
        <v>302</v>
      </c>
      <c r="I66" s="68" t="s">
        <v>366</v>
      </c>
      <c r="J66" s="6"/>
      <c r="K66" s="6"/>
      <c r="L66" s="60"/>
      <c r="M66" s="5"/>
      <c r="N66" s="60"/>
      <c r="O66" s="60"/>
      <c r="P66" s="60"/>
      <c r="Q66" s="60"/>
      <c r="R66" s="60"/>
      <c r="S66" s="60"/>
      <c r="T66" s="60"/>
      <c r="U66" s="60"/>
      <c r="V66" s="26"/>
      <c r="W66" s="26"/>
      <c r="X66" s="26"/>
      <c r="Y66" s="26"/>
      <c r="Z66" s="26" t="e">
        <f t="shared" ref="Z66:Z67" si="3">AVERAGE(V66:Y66)</f>
        <v>#DIV/0!</v>
      </c>
    </row>
    <row r="67" spans="1:26" ht="50.25" customHeight="1">
      <c r="A67" s="122">
        <v>9</v>
      </c>
      <c r="B67" s="341" t="s">
        <v>367</v>
      </c>
      <c r="C67" s="341"/>
      <c r="D67" s="341"/>
      <c r="E67" s="114" t="s">
        <v>44</v>
      </c>
      <c r="F67" s="112" t="s">
        <v>179</v>
      </c>
      <c r="G67" s="114" t="s">
        <v>38</v>
      </c>
      <c r="H67" s="68" t="s">
        <v>293</v>
      </c>
      <c r="I67" s="68" t="s">
        <v>289</v>
      </c>
      <c r="J67" s="6"/>
      <c r="K67" s="6"/>
      <c r="L67" s="5"/>
      <c r="M67" s="5"/>
      <c r="N67" s="5"/>
      <c r="O67" s="5"/>
      <c r="P67" s="5"/>
      <c r="Q67" s="5"/>
      <c r="R67" s="5"/>
      <c r="S67" s="5"/>
      <c r="T67" s="5"/>
      <c r="U67" s="5"/>
      <c r="V67" s="26"/>
      <c r="W67" s="26"/>
      <c r="X67" s="26"/>
      <c r="Y67" s="26"/>
      <c r="Z67" s="26" t="e">
        <f t="shared" si="3"/>
        <v>#DIV/0!</v>
      </c>
    </row>
    <row r="68" spans="1:26" ht="55.5" customHeight="1">
      <c r="A68" s="122">
        <v>10</v>
      </c>
      <c r="B68" s="338" t="s">
        <v>362</v>
      </c>
      <c r="C68" s="339"/>
      <c r="D68" s="340"/>
      <c r="E68" s="114" t="s">
        <v>44</v>
      </c>
      <c r="F68" s="112" t="s">
        <v>179</v>
      </c>
      <c r="G68" s="114" t="s">
        <v>162</v>
      </c>
      <c r="H68" s="68" t="s">
        <v>294</v>
      </c>
      <c r="I68" s="68" t="s">
        <v>326</v>
      </c>
      <c r="J68" s="6"/>
      <c r="K68" s="6"/>
      <c r="L68" s="60"/>
      <c r="M68" s="60"/>
      <c r="N68" s="5"/>
      <c r="O68" s="60"/>
      <c r="P68" s="60"/>
      <c r="Q68" s="60"/>
      <c r="R68" s="60"/>
      <c r="S68" s="60"/>
      <c r="T68" s="5"/>
      <c r="U68" s="60"/>
      <c r="V68" s="26"/>
      <c r="W68" s="26"/>
      <c r="X68" s="26"/>
      <c r="Y68" s="26"/>
      <c r="Z68" s="26" t="e">
        <f t="shared" si="2"/>
        <v>#DIV/0!</v>
      </c>
    </row>
    <row r="69" spans="1:26" ht="50.25" customHeight="1">
      <c r="A69" s="122">
        <v>11</v>
      </c>
      <c r="B69" s="338" t="s">
        <v>315</v>
      </c>
      <c r="C69" s="339"/>
      <c r="D69" s="340"/>
      <c r="E69" s="114" t="s">
        <v>44</v>
      </c>
      <c r="F69" s="112" t="s">
        <v>179</v>
      </c>
      <c r="G69" s="126" t="s">
        <v>162</v>
      </c>
      <c r="H69" s="68" t="s">
        <v>294</v>
      </c>
      <c r="I69" s="68" t="s">
        <v>326</v>
      </c>
      <c r="J69" s="6"/>
      <c r="K69" s="6"/>
      <c r="L69" s="60"/>
      <c r="M69" s="60"/>
      <c r="N69" s="5"/>
      <c r="O69" s="60"/>
      <c r="P69" s="60"/>
      <c r="Q69" s="60"/>
      <c r="R69" s="60"/>
      <c r="S69" s="60"/>
      <c r="T69" s="5"/>
      <c r="U69" s="60"/>
      <c r="V69" s="26"/>
      <c r="W69" s="26"/>
      <c r="X69" s="26"/>
      <c r="Y69" s="26"/>
      <c r="Z69" s="26" t="e">
        <f>AVERAGE(V69:Y69)</f>
        <v>#DIV/0!</v>
      </c>
    </row>
    <row r="70" spans="1:26">
      <c r="A70" s="185" t="s">
        <v>164</v>
      </c>
      <c r="B70" s="185"/>
      <c r="C70" s="185"/>
      <c r="D70" s="185"/>
      <c r="E70" s="185"/>
      <c r="F70" s="185"/>
      <c r="G70" s="185"/>
      <c r="H70" s="186" t="s">
        <v>36</v>
      </c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  <c r="U70" s="186"/>
      <c r="V70" s="324" t="e">
        <f>AVERAGE(V59:V69)</f>
        <v>#DIV/0!</v>
      </c>
      <c r="W70" s="324" t="e">
        <f>AVERAGE(W59:W69)</f>
        <v>#DIV/0!</v>
      </c>
      <c r="X70" s="324" t="e">
        <f>AVERAGE(X59:X69)</f>
        <v>#DIV/0!</v>
      </c>
      <c r="Y70" s="324" t="e">
        <f>AVERAGE(Y59:Y69)</f>
        <v>#DIV/0!</v>
      </c>
      <c r="Z70" s="324" t="e">
        <f>AVERAGE(Z59:Z69)</f>
        <v>#DIV/0!</v>
      </c>
    </row>
    <row r="71" spans="1:26">
      <c r="A71" s="185"/>
      <c r="B71" s="185"/>
      <c r="C71" s="185"/>
      <c r="D71" s="185"/>
      <c r="E71" s="185"/>
      <c r="F71" s="185"/>
      <c r="G71" s="185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86"/>
      <c r="U71" s="186"/>
      <c r="V71" s="325"/>
      <c r="W71" s="325"/>
      <c r="X71" s="325"/>
      <c r="Y71" s="325"/>
      <c r="Z71" s="325"/>
    </row>
    <row r="72" spans="1:26">
      <c r="A72" s="185"/>
      <c r="B72" s="185"/>
      <c r="C72" s="185"/>
      <c r="D72" s="185"/>
      <c r="E72" s="185"/>
      <c r="F72" s="185"/>
      <c r="G72" s="185"/>
      <c r="H72" s="186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326"/>
      <c r="W72" s="326"/>
      <c r="X72" s="326"/>
      <c r="Y72" s="326"/>
      <c r="Z72" s="326"/>
    </row>
    <row r="76" spans="1:26" ht="22.5">
      <c r="A76" s="204" t="s">
        <v>123</v>
      </c>
      <c r="B76" s="205"/>
      <c r="C76" s="205"/>
      <c r="D76" s="205"/>
      <c r="E76" s="205"/>
      <c r="F76" s="205"/>
      <c r="G76" s="205"/>
      <c r="H76" s="205"/>
      <c r="I76" s="205"/>
      <c r="J76" s="205"/>
      <c r="K76" s="205"/>
      <c r="L76" s="205"/>
      <c r="M76" s="205"/>
      <c r="N76" s="205"/>
      <c r="O76" s="205"/>
      <c r="P76" s="205"/>
      <c r="Q76" s="205"/>
      <c r="R76" s="205"/>
      <c r="S76" s="205"/>
      <c r="T76" s="205"/>
      <c r="U76" s="206"/>
      <c r="V76" s="161" t="s">
        <v>287</v>
      </c>
      <c r="W76" s="161"/>
      <c r="X76" s="161"/>
      <c r="Y76" s="161"/>
      <c r="Z76" s="161"/>
    </row>
    <row r="77" spans="1:26">
      <c r="A77" s="207"/>
      <c r="B77" s="208"/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  <c r="S77" s="208"/>
      <c r="T77" s="208"/>
      <c r="U77" s="209"/>
      <c r="V77" s="213" t="s">
        <v>27</v>
      </c>
      <c r="W77" s="213" t="s">
        <v>28</v>
      </c>
      <c r="X77" s="213" t="s">
        <v>29</v>
      </c>
      <c r="Y77" s="213" t="s">
        <v>30</v>
      </c>
      <c r="Z77" s="214" t="s">
        <v>31</v>
      </c>
    </row>
    <row r="78" spans="1:26">
      <c r="A78" s="207"/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9"/>
      <c r="V78" s="213"/>
      <c r="W78" s="213"/>
      <c r="X78" s="213"/>
      <c r="Y78" s="213"/>
      <c r="Z78" s="214"/>
    </row>
    <row r="79" spans="1:26" ht="25.5">
      <c r="A79" s="210"/>
      <c r="B79" s="211"/>
      <c r="C79" s="211"/>
      <c r="D79" s="211"/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11"/>
      <c r="P79" s="211"/>
      <c r="Q79" s="211"/>
      <c r="R79" s="211"/>
      <c r="S79" s="211"/>
      <c r="T79" s="211"/>
      <c r="U79" s="212"/>
      <c r="V79" s="58" t="e">
        <f>AVERAGE(V21,V47)</f>
        <v>#DIV/0!</v>
      </c>
      <c r="W79" s="100" t="e">
        <f>AVERAGE(W21,W47)</f>
        <v>#DIV/0!</v>
      </c>
      <c r="X79" s="89" t="e">
        <f t="shared" ref="X79:Z79" si="4">AVERAGE(X21,X47)</f>
        <v>#DIV/0!</v>
      </c>
      <c r="Y79" s="89" t="e">
        <f t="shared" si="4"/>
        <v>#DIV/0!</v>
      </c>
      <c r="Z79" s="89" t="e">
        <f t="shared" si="4"/>
        <v>#DIV/0!</v>
      </c>
    </row>
  </sheetData>
  <mergeCells count="128">
    <mergeCell ref="B63:D63"/>
    <mergeCell ref="B64:D64"/>
    <mergeCell ref="A56:C57"/>
    <mergeCell ref="D56:U57"/>
    <mergeCell ref="V56:Z56"/>
    <mergeCell ref="B58:D58"/>
    <mergeCell ref="B59:D59"/>
    <mergeCell ref="X70:X72"/>
    <mergeCell ref="Y70:Y72"/>
    <mergeCell ref="Z70:Z72"/>
    <mergeCell ref="A70:G72"/>
    <mergeCell ref="H70:U72"/>
    <mergeCell ref="V70:V72"/>
    <mergeCell ref="W70:W72"/>
    <mergeCell ref="B68:D68"/>
    <mergeCell ref="B69:D69"/>
    <mergeCell ref="B65:D65"/>
    <mergeCell ref="B66:D66"/>
    <mergeCell ref="B67:D67"/>
    <mergeCell ref="B52:C52"/>
    <mergeCell ref="D52:E52"/>
    <mergeCell ref="F52:Z52"/>
    <mergeCell ref="B53:C53"/>
    <mergeCell ref="D53:E53"/>
    <mergeCell ref="F53:Z53"/>
    <mergeCell ref="B60:D60"/>
    <mergeCell ref="B61:D61"/>
    <mergeCell ref="B62:D62"/>
    <mergeCell ref="C2:E2"/>
    <mergeCell ref="A2:B2"/>
    <mergeCell ref="F2:W2"/>
    <mergeCell ref="X2:Y2"/>
    <mergeCell ref="B3:C3"/>
    <mergeCell ref="D3:E3"/>
    <mergeCell ref="F3:Z3"/>
    <mergeCell ref="B4:C4"/>
    <mergeCell ref="D4:E4"/>
    <mergeCell ref="F4:Z4"/>
    <mergeCell ref="A5:C5"/>
    <mergeCell ref="D5:Z5"/>
    <mergeCell ref="Y6:Z6"/>
    <mergeCell ref="A7:C8"/>
    <mergeCell ref="D7:U8"/>
    <mergeCell ref="V7:Z7"/>
    <mergeCell ref="B9:D9"/>
    <mergeCell ref="A6:C6"/>
    <mergeCell ref="D6:G6"/>
    <mergeCell ref="H6:I6"/>
    <mergeCell ref="J6:U6"/>
    <mergeCell ref="V6:X6"/>
    <mergeCell ref="B10:D10"/>
    <mergeCell ref="A21:G23"/>
    <mergeCell ref="B18:D18"/>
    <mergeCell ref="B19:D19"/>
    <mergeCell ref="B20:D20"/>
    <mergeCell ref="B11:D11"/>
    <mergeCell ref="B12:D12"/>
    <mergeCell ref="B13:D13"/>
    <mergeCell ref="B15:D15"/>
    <mergeCell ref="B16:D16"/>
    <mergeCell ref="B17:D17"/>
    <mergeCell ref="B14:D14"/>
    <mergeCell ref="Z21:Z23"/>
    <mergeCell ref="A27:B27"/>
    <mergeCell ref="C27:E27"/>
    <mergeCell ref="F27:W27"/>
    <mergeCell ref="X27:Y27"/>
    <mergeCell ref="H21:U23"/>
    <mergeCell ref="V21:V23"/>
    <mergeCell ref="W21:W23"/>
    <mergeCell ref="X21:X23"/>
    <mergeCell ref="Y21:Y23"/>
    <mergeCell ref="B28:C28"/>
    <mergeCell ref="D28:E28"/>
    <mergeCell ref="F28:Z28"/>
    <mergeCell ref="B29:C29"/>
    <mergeCell ref="D29:E29"/>
    <mergeCell ref="F29:Z29"/>
    <mergeCell ref="A30:C30"/>
    <mergeCell ref="D30:Z30"/>
    <mergeCell ref="A31:C31"/>
    <mergeCell ref="D31:G31"/>
    <mergeCell ref="H31:I31"/>
    <mergeCell ref="J31:U31"/>
    <mergeCell ref="V31:X31"/>
    <mergeCell ref="Y31:Z31"/>
    <mergeCell ref="A32:C33"/>
    <mergeCell ref="D32:U33"/>
    <mergeCell ref="V32:Z32"/>
    <mergeCell ref="B34:D34"/>
    <mergeCell ref="B35:D35"/>
    <mergeCell ref="B36:D36"/>
    <mergeCell ref="B37:D37"/>
    <mergeCell ref="B38:D38"/>
    <mergeCell ref="B39:D39"/>
    <mergeCell ref="B40:D40"/>
    <mergeCell ref="B41:D41"/>
    <mergeCell ref="A47:G49"/>
    <mergeCell ref="B42:D42"/>
    <mergeCell ref="B43:D43"/>
    <mergeCell ref="B44:D44"/>
    <mergeCell ref="B45:D45"/>
    <mergeCell ref="B46:D46"/>
    <mergeCell ref="Z47:Z49"/>
    <mergeCell ref="A76:U79"/>
    <mergeCell ref="V76:Z76"/>
    <mergeCell ref="V77:V78"/>
    <mergeCell ref="W77:W78"/>
    <mergeCell ref="X77:X78"/>
    <mergeCell ref="Y77:Y78"/>
    <mergeCell ref="Z77:Z78"/>
    <mergeCell ref="H47:U49"/>
    <mergeCell ref="V47:V49"/>
    <mergeCell ref="W47:W49"/>
    <mergeCell ref="X47:X49"/>
    <mergeCell ref="Y47:Y49"/>
    <mergeCell ref="A51:B51"/>
    <mergeCell ref="C51:E51"/>
    <mergeCell ref="F51:W51"/>
    <mergeCell ref="A54:C54"/>
    <mergeCell ref="D54:Z54"/>
    <mergeCell ref="A55:C55"/>
    <mergeCell ref="D55:G55"/>
    <mergeCell ref="H55:I55"/>
    <mergeCell ref="J55:U55"/>
    <mergeCell ref="V55:X55"/>
    <mergeCell ref="Y55:Z55"/>
    <mergeCell ref="X51:Y5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B15" sqref="B15:B16"/>
    </sheetView>
  </sheetViews>
  <sheetFormatPr defaultRowHeight="15"/>
  <cols>
    <col min="7" max="7" width="18.140625" customWidth="1"/>
    <col min="9" max="9" width="17.140625" customWidth="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رضایت بیماران و کارکنان</vt:lpstr>
      <vt:lpstr>ارتقا ارائه خدمات ایمن</vt:lpstr>
      <vt:lpstr>بهبود سطح آموزش و پژوهش</vt:lpstr>
      <vt:lpstr>ارتقاء کیفی با رویکرد اعتباربخش</vt:lpstr>
      <vt:lpstr>مدیریت اثربخش درآمد و هزینه ها</vt:lpstr>
      <vt:lpstr>ارتقا مدیریت خطر حوادث و بلایا </vt:lpstr>
      <vt:lpstr>Sheet1</vt:lpstr>
    </vt:vector>
  </TitlesOfParts>
  <Company>http://www.Rayavaran.com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Siteman</dc:creator>
  <cp:lastModifiedBy>app7</cp:lastModifiedBy>
  <cp:lastPrinted>2020-01-11T11:05:34Z</cp:lastPrinted>
  <dcterms:created xsi:type="dcterms:W3CDTF">2018-04-29T06:06:27Z</dcterms:created>
  <dcterms:modified xsi:type="dcterms:W3CDTF">2024-05-13T09:21:23Z</dcterms:modified>
</cp:coreProperties>
</file>